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0" windowWidth="20490" windowHeight="7440" activeTab="5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J53" i="15" s="1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Z53" i="11" l="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P54" i="13" s="1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2" l="1"/>
  <c r="P54" i="15"/>
  <c r="P54" i="14"/>
  <c r="P54" i="19"/>
  <c r="P54" i="18"/>
  <c r="H54" i="16"/>
  <c r="H54" i="15"/>
  <c r="P54" i="16"/>
  <c r="N31" i="16" s="1"/>
  <c r="H54" i="14"/>
  <c r="H54" i="12"/>
  <c r="N31" i="12" s="1"/>
  <c r="H54" i="13"/>
  <c r="N31" i="13" s="1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5" l="1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<sst xmlns="http://schemas.openxmlformats.org/spreadsheetml/2006/main" count="1618" uniqueCount="434">
  <si>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</si>
  <si>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</si>
  <si>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</si>
  <si>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</si>
  <si>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</si>
  <si>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</si>
  <si>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</si>
  <si>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</si>
  <si>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</si>
  <si>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</si>
  <si>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</si>
  <si>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</si>
  <si>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</si>
  <si>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</si>
  <si>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</si>
  <si>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</si>
  <si>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</si>
  <si>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</si>
  <si>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</si>
  <si>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</si>
  <si>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</si>
  <si>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</si>
  <si>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</si>
  <si>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</si>
  <si>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</si>
  <si>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</si>
  <si>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</si>
  <si>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</si>
  <si>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</si>
  <si>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</si>
  <si>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</si>
  <si>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</si>
  <si>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</si>
  <si>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</si>
  <si>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</si>
  <si>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</si>
  <si>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</si>
  <si>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</si>
  <si>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</si>
  <si>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</si>
  <si>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</si>
  <si>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</si>
  <si>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</si>
  <si>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</si>
  <si>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</si>
  <si>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</si>
  <si>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</si>
  <si>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</si>
  <si>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</si>
  <si>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</si>
  <si>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</si>
  <si>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</si>
  <si>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</si>
  <si>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</si>
  <si>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</si>
  <si>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</si>
  <si>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</si>
  <si>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</si>
  <si>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</si>
  <si>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</si>
  <si>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</si>
  <si>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</si>
  <si>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</si>
  <si>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</si>
  <si>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</si>
  <si>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</si>
  <si>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</si>
  <si>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</si>
  <si>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</si>
  <si>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</si>
  <si>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</si>
  <si>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</si>
  <si>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</si>
  <si>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</si>
  <si>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</si>
  <si>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</si>
  <si>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</si>
  <si>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</si>
  <si>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</si>
  <si>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</si>
  <si>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</si>
  <si>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</si>
  <si>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</si>
  <si>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</si>
  <si>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</si>
  <si>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</si>
  <si>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</si>
  <si>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</si>
  <si>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</si>
  <si>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</si>
  <si>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</si>
  <si>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</si>
  <si>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</si>
  <si>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</si>
  <si>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</si>
  <si>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</si>
  <si>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</si>
  <si>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</si>
  <si>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</si>
  <si>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</si>
  <si>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</si>
  <si>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</si>
  <si>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</si>
  <si>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</si>
  <si>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</si>
  <si>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</si>
  <si>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</si>
  <si>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</si>
  <si>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</si>
  <si>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</si>
  <si>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</si>
  <si>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</si>
  <si>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</si>
  <si>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</si>
  <si>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</si>
  <si>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</si>
  <si>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</si>
  <si>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</si>
  <si>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</si>
  <si>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</si>
  <si>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</si>
  <si>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</si>
  <si>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</si>
  <si>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</si>
  <si>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</si>
  <si>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</si>
  <si>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</si>
  <si>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</si>
  <si>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</si>
  <si>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</si>
  <si>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</si>
  <si>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</si>
  <si>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</si>
  <si>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</si>
  <si>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</si>
  <si>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</si>
  <si>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</si>
  <si>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</si>
  <si>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</si>
  <si>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</si>
  <si>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</si>
  <si>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</si>
  <si>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</si>
  <si>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</si>
  <si>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</si>
  <si>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</si>
  <si>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</si>
  <si>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</si>
  <si>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</si>
  <si>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</si>
  <si>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</si>
  <si>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</si>
  <si>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</si>
  <si>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</si>
  <si>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</si>
  <si>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</si>
  <si>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</si>
  <si>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</si>
  <si>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</si>
  <si>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</si>
  <si>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</si>
  <si>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</si>
  <si>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</si>
  <si>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</si>
  <si>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</si>
  <si>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</si>
  <si>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</si>
  <si>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</si>
  <si>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</si>
  <si>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</si>
  <si>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</si>
  <si>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</si>
  <si>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</si>
  <si>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</si>
  <si>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</si>
  <si>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</si>
  <si>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</si>
  <si>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</si>
  <si>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</si>
  <si>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</si>
  <si>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</si>
  <si>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</si>
  <si>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</si>
  <si>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</si>
  <si>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</si>
  <si>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</si>
  <si>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</si>
  <si>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</si>
  <si>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</si>
  <si>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</si>
  <si>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</si>
  <si>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</si>
  <si>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</si>
  <si>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</si>
  <si>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</si>
  <si>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</si>
  <si>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</si>
  <si>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</si>
  <si>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</si>
  <si>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</si>
  <si>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</si>
  <si>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</si>
  <si>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</si>
  <si>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</si>
  <si>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</si>
  <si>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</si>
  <si>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</si>
  <si>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</si>
  <si>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</si>
  <si>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</si>
  <si>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</si>
  <si>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</si>
  <si>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</si>
  <si>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</si>
  <si>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</si>
  <si>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</si>
  <si>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</si>
  <si>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</si>
  <si>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</si>
  <si>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</si>
  <si>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</si>
  <si>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</si>
  <si>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</si>
  <si>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</si>
  <si>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</si>
  <si>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</si>
  <si>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</si>
  <si>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</si>
  <si>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</si>
  <si>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</si>
  <si>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</si>
  <si>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</si>
  <si>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</si>
  <si>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</si>
  <si>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</si>
  <si>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</si>
  <si>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</si>
  <si>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</si>
  <si>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</si>
  <si>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</si>
  <si>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</si>
  <si>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</si>
  <si>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</si>
  <si>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</si>
  <si>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</si>
  <si>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</si>
  <si>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</si>
  <si>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</si>
  <si>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</si>
  <si>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</si>
  <si>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</si>
  <si>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</si>
  <si>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</si>
  <si>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</si>
  <si>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</si>
  <si>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</si>
  <si>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</si>
  <si>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</si>
  <si>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</si>
  <si>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</si>
  <si>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</si>
  <si>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</si>
  <si>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</si>
  <si>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</si>
  <si>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</si>
  <si>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</si>
  <si>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</si>
  <si>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</si>
  <si>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</si>
  <si>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</si>
  <si>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</si>
  <si>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</si>
  <si>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</si>
  <si>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</si>
  <si>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</si>
  <si>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</si>
  <si>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</si>
  <si>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</si>
  <si>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</si>
  <si>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</si>
  <si>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</si>
  <si>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</si>
  <si>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</si>
  <si>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</si>
  <si>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</si>
  <si>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</si>
  <si>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</si>
  <si>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</si>
  <si>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</si>
  <si>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</si>
  <si>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</si>
  <si>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</si>
  <si>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</si>
  <si>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</si>
  <si>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</si>
  <si>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</si>
  <si>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</si>
  <si>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</si>
  <si>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</si>
  <si>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</si>
  <si>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</si>
  <si>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</si>
  <si>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</si>
  <si>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</si>
  <si>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</si>
  <si>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</si>
  <si>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</si>
  <si>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</si>
  <si>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</si>
  <si>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</si>
  <si>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</si>
  <si>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</si>
  <si>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</si>
  <si>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</si>
  <si>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</si>
  <si>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</si>
  <si>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</si>
  <si>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</si>
  <si>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</si>
  <si>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</si>
  <si>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</si>
  <si>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</si>
  <si>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</si>
  <si>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</si>
  <si>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</si>
  <si>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</si>
  <si>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</si>
  <si>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</si>
  <si>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</si>
  <si>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</si>
  <si>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</si>
  <si>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</si>
  <si>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</si>
  <si>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</si>
  <si>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</si>
  <si>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</si>
  <si>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</si>
  <si>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</si>
  <si>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</si>
  <si>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</si>
  <si>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</si>
  <si>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</si>
  <si>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</si>
  <si>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</si>
  <si>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</si>
  <si>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</si>
  <si>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</si>
  <si>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</si>
  <si>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</si>
  <si>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</si>
  <si>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</si>
  <si>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</si>
  <si>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</si>
  <si>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</si>
  <si>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</si>
  <si>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</si>
  <si>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</si>
  <si>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</si>
  <si>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</si>
  <si>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</si>
  <si>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</si>
  <si>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</si>
  <si>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</si>
  <si>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</si>
  <si>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</si>
  <si>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</si>
  <si>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</si>
  <si>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</si>
  <si>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</si>
  <si>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</si>
  <si>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</si>
  <si>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</si>
  <si>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</si>
  <si>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</si>
  <si>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</si>
  <si>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</si>
  <si>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</si>
  <si>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</si>
  <si>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</si>
  <si>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</si>
  <si>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</si>
  <si>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</si>
  <si>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</si>
  <si>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</si>
  <si>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</si>
  <si>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</si>
  <si>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</si>
  <si>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</si>
  <si>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</si>
  <si>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</si>
  <si>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</si>
  <si>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</si>
  <si>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</si>
  <si>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</si>
  <si>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</si>
  <si>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</si>
  <si>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</si>
  <si>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</si>
  <si>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</si>
  <si>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</si>
  <si>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</si>
  <si>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</si>
  <si>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</si>
  <si>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</si>
  <si>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</si>
  <si>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</si>
  <si>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</si>
  <si>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</si>
  <si>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</si>
  <si>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</si>
  <si>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</si>
  <si>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</si>
  <si>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</si>
  <si>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</si>
  <si>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</si>
  <si>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</si>
  <si>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</si>
  <si>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</si>
  <si>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</si>
  <si>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</si>
  <si>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</si>
  <si>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</si>
  <si>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</si>
  <si>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</si>
  <si>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</si>
  <si>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</si>
  <si>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Taller "Ser un hombre nuevo está de Moda"</t>
  </si>
  <si>
    <t>Taller "Autoestima"</t>
  </si>
  <si>
    <t>Taller "Valores"</t>
  </si>
  <si>
    <t>Curso "Equidad y Derechos Humanos de las personas con VIH y Población LGBTIQ para la reducción del estigma y discriminación".</t>
  </si>
  <si>
    <t>Taller "Derechos Humanos de la Población LGBTIQ"</t>
  </si>
  <si>
    <t>Actividades realizadas en el mes de mayo 2024</t>
  </si>
  <si>
    <t>Personas capacitadas e informadas sobre los procesos de las políticas de género y GEM</t>
  </si>
  <si>
    <t>**** última linea 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</si>
</sst>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3290496"/>
        <c:axId val="93299072"/>
      </c:barChart>
      <c:catAx>
        <c:axId val="93290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3299072"/>
        <c:crosses val="autoZero"/>
        <c:auto val="1"/>
        <c:lblAlgn val="ctr"/>
        <c:lblOffset val="100"/>
        <c:noMultiLvlLbl val="0"/>
      </c:catAx>
      <c:valAx>
        <c:axId val="932990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29049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3354240"/>
        <c:axId val="93362816"/>
      </c:barChart>
      <c:catAx>
        <c:axId val="93354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3362816"/>
        <c:crosses val="autoZero"/>
        <c:auto val="1"/>
        <c:lblAlgn val="ctr"/>
        <c:lblOffset val="100"/>
        <c:noMultiLvlLbl val="0"/>
      </c:catAx>
      <c:valAx>
        <c:axId val="933628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3542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3578368"/>
        <c:axId val="93652480"/>
      </c:barChart>
      <c:catAx>
        <c:axId val="93578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3652480"/>
        <c:crosses val="autoZero"/>
        <c:auto val="1"/>
        <c:lblAlgn val="ctr"/>
        <c:lblOffset val="100"/>
        <c:noMultiLvlLbl val="0"/>
      </c:catAx>
      <c:valAx>
        <c:axId val="936524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5783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3756416"/>
        <c:axId val="93769088"/>
      </c:barChart>
      <c:catAx>
        <c:axId val="937564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3769088"/>
        <c:crosses val="autoZero"/>
        <c:auto val="1"/>
        <c:lblAlgn val="ctr"/>
        <c:lblOffset val="100"/>
        <c:noMultiLvlLbl val="0"/>
      </c:catAx>
      <c:valAx>
        <c:axId val="937690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7564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2</c:v>
                </c:pt>
                <c:pt idx="8">
                  <c:v>112</c:v>
                </c:pt>
                <c:pt idx="12">
                  <c:v>51</c:v>
                </c:pt>
                <c:pt idx="1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9</c:v>
                </c:pt>
                <c:pt idx="2">
                  <c:v>0</c:v>
                </c:pt>
                <c:pt idx="4">
                  <c:v>0</c:v>
                </c:pt>
                <c:pt idx="6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385664"/>
        <c:axId val="94394240"/>
      </c:barChart>
      <c:catAx>
        <c:axId val="94385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394240"/>
        <c:crosses val="autoZero"/>
        <c:auto val="1"/>
        <c:lblAlgn val="ctr"/>
        <c:lblOffset val="100"/>
        <c:noMultiLvlLbl val="0"/>
      </c:catAx>
      <c:valAx>
        <c:axId val="943942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385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044160"/>
        <c:axId val="94056832"/>
      </c:barChart>
      <c:catAx>
        <c:axId val="94044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056832"/>
        <c:crosses val="autoZero"/>
        <c:auto val="1"/>
        <c:lblAlgn val="ctr"/>
        <c:lblOffset val="100"/>
        <c:noMultiLvlLbl val="0"/>
      </c:catAx>
      <c:valAx>
        <c:axId val="940568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0441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194304"/>
        <c:axId val="94202880"/>
      </c:barChart>
      <c:catAx>
        <c:axId val="94194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202880"/>
        <c:crosses val="autoZero"/>
        <c:auto val="1"/>
        <c:lblAlgn val="ctr"/>
        <c:lblOffset val="100"/>
        <c:noMultiLvlLbl val="0"/>
      </c:catAx>
      <c:valAx>
        <c:axId val="942028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1943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967296"/>
        <c:axId val="94979968"/>
      </c:barChart>
      <c:catAx>
        <c:axId val="94967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979968"/>
        <c:crosses val="autoZero"/>
        <c:auto val="1"/>
        <c:lblAlgn val="ctr"/>
        <c:lblOffset val="100"/>
        <c:noMultiLvlLbl val="0"/>
      </c:catAx>
      <c:valAx>
        <c:axId val="949799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96729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5137792"/>
        <c:axId val="95142272"/>
      </c:barChart>
      <c:catAx>
        <c:axId val="95137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5142272"/>
        <c:crosses val="autoZero"/>
        <c:auto val="1"/>
        <c:lblAlgn val="ctr"/>
        <c:lblOffset val="100"/>
        <c:noMultiLvlLbl val="0"/>
      </c:catAx>
      <c:valAx>
        <c:axId val="951422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51377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3869952"/>
        <c:axId val="93890816"/>
      </c:barChart>
      <c:catAx>
        <c:axId val="93869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3890816"/>
        <c:crosses val="autoZero"/>
        <c:auto val="1"/>
        <c:lblAlgn val="ctr"/>
        <c:lblOffset val="100"/>
        <c:noMultiLvlLbl val="0"/>
      </c:catAx>
      <c:valAx>
        <c:axId val="938908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8699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3775872"/>
        <c:axId val="94753536"/>
      </c:barChart>
      <c:catAx>
        <c:axId val="837758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753536"/>
        <c:crosses val="autoZero"/>
        <c:auto val="1"/>
        <c:lblAlgn val="ctr"/>
        <c:lblOffset val="100"/>
        <c:noMultiLvlLbl val="0"/>
      </c:catAx>
      <c:valAx>
        <c:axId val="947535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37758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5591040"/>
        <c:axId val="95603712"/>
      </c:barChart>
      <c:catAx>
        <c:axId val="95591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5603712"/>
        <c:crosses val="autoZero"/>
        <c:auto val="1"/>
        <c:lblAlgn val="ctr"/>
        <c:lblOffset val="100"/>
        <c:noMultiLvlLbl val="0"/>
      </c:catAx>
      <c:valAx>
        <c:axId val="956037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55910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417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zoomScaleNormal="100" workbookViewId="0">
      <selection activeCell="E13" sqref="E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426</v>
      </c>
      <c r="C11" s="29">
        <v>1</v>
      </c>
      <c r="D11" s="29" t="s">
        <v>70</v>
      </c>
      <c r="E11" s="29" t="s">
        <v>74</v>
      </c>
      <c r="F11" s="30" t="s">
        <v>50</v>
      </c>
      <c r="G11" s="30" t="s">
        <v>44</v>
      </c>
      <c r="H11" s="31"/>
      <c r="I11" s="32"/>
      <c r="J11" s="32"/>
      <c r="K11" s="32"/>
      <c r="L11" s="32"/>
      <c r="M11" s="32"/>
      <c r="N11" s="32"/>
      <c r="O11" s="33"/>
      <c r="P11" s="31"/>
      <c r="Q11" s="32">
        <v>5</v>
      </c>
      <c r="R11" s="32">
        <v>3</v>
      </c>
      <c r="S11" s="33">
        <v>10</v>
      </c>
      <c r="T11" s="31"/>
      <c r="U11" s="33"/>
      <c r="V11" s="31"/>
      <c r="W11" s="33"/>
      <c r="X11" s="31">
        <v>2</v>
      </c>
      <c r="Y11" s="32"/>
      <c r="Z11" s="32"/>
      <c r="AA11" s="32"/>
      <c r="AB11" s="32"/>
      <c r="AC11" s="32"/>
      <c r="AD11" s="32">
        <v>1</v>
      </c>
      <c r="AE11" s="33">
        <v>15</v>
      </c>
      <c r="AF11" s="34" t="s">
        <v>432</v>
      </c>
    </row>
    <row r="12" spans="2:34" s="25" customFormat="1" ht="25.15" customHeight="1" x14ac:dyDescent="0.25">
      <c r="B12" s="35" t="s">
        <v>426</v>
      </c>
      <c r="C12" s="36">
        <v>1</v>
      </c>
      <c r="D12" s="36" t="s">
        <v>70</v>
      </c>
      <c r="E12" s="36" t="s">
        <v>84</v>
      </c>
      <c r="F12" s="37" t="s">
        <v>50</v>
      </c>
      <c r="G12" s="37" t="s">
        <v>44</v>
      </c>
      <c r="H12" s="38"/>
      <c r="I12" s="39"/>
      <c r="J12" s="39"/>
      <c r="K12" s="39"/>
      <c r="L12" s="39"/>
      <c r="M12" s="39"/>
      <c r="N12" s="39"/>
      <c r="O12" s="40"/>
      <c r="P12" s="38"/>
      <c r="Q12" s="39">
        <v>1</v>
      </c>
      <c r="R12" s="39">
        <v>2</v>
      </c>
      <c r="S12" s="40">
        <v>4</v>
      </c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>
        <v>2</v>
      </c>
      <c r="AE12" s="40">
        <v>5</v>
      </c>
      <c r="AF12" s="41" t="s">
        <v>432</v>
      </c>
    </row>
    <row r="13" spans="2:34" s="25" customFormat="1" ht="25.15" customHeight="1" x14ac:dyDescent="0.25">
      <c r="B13" s="35" t="s">
        <v>427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>
        <v>2</v>
      </c>
      <c r="P13" s="38"/>
      <c r="Q13" s="39">
        <v>26</v>
      </c>
      <c r="R13" s="39"/>
      <c r="S13" s="40"/>
      <c r="T13" s="38"/>
      <c r="U13" s="40"/>
      <c r="V13" s="38"/>
      <c r="W13" s="40"/>
      <c r="X13" s="38"/>
      <c r="Y13" s="39">
        <v>2</v>
      </c>
      <c r="Z13" s="39"/>
      <c r="AA13" s="39"/>
      <c r="AB13" s="39"/>
      <c r="AC13" s="39"/>
      <c r="AD13" s="39"/>
      <c r="AE13" s="40">
        <v>26</v>
      </c>
      <c r="AF13" s="41" t="s">
        <v>432</v>
      </c>
    </row>
    <row r="14" spans="2:34" s="25" customFormat="1" ht="25.15" customHeight="1" x14ac:dyDescent="0.25">
      <c r="B14" s="42" t="s">
        <v>428</v>
      </c>
      <c r="C14" s="43">
        <v>1</v>
      </c>
      <c r="D14" s="36" t="s">
        <v>70</v>
      </c>
      <c r="E14" s="36" t="s">
        <v>70</v>
      </c>
      <c r="F14" s="44" t="s">
        <v>52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/>
      <c r="Q14" s="46">
        <v>2</v>
      </c>
      <c r="R14" s="46"/>
      <c r="S14" s="47">
        <v>1</v>
      </c>
      <c r="T14" s="45">
        <v>1</v>
      </c>
      <c r="U14" s="47">
        <v>8</v>
      </c>
      <c r="V14" s="45"/>
      <c r="W14" s="47"/>
      <c r="X14" s="45"/>
      <c r="Y14" s="46"/>
      <c r="Z14" s="46"/>
      <c r="AA14" s="46"/>
      <c r="AB14" s="46"/>
      <c r="AC14" s="46"/>
      <c r="AD14" s="46">
        <v>1</v>
      </c>
      <c r="AE14" s="47">
        <v>11</v>
      </c>
      <c r="AF14" s="41" t="s">
        <v>432</v>
      </c>
    </row>
    <row r="15" spans="2:34" s="25" customFormat="1" ht="25.15" customHeight="1" x14ac:dyDescent="0.25">
      <c r="B15" s="42" t="s">
        <v>429</v>
      </c>
      <c r="C15" s="43">
        <v>2</v>
      </c>
      <c r="D15" s="36" t="s">
        <v>70</v>
      </c>
      <c r="E15" s="36" t="s">
        <v>70</v>
      </c>
      <c r="F15" s="44" t="s">
        <v>55</v>
      </c>
      <c r="G15" s="44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>
        <v>2</v>
      </c>
      <c r="S15" s="47">
        <v>7</v>
      </c>
      <c r="T15" s="45">
        <v>14</v>
      </c>
      <c r="U15" s="47">
        <v>28</v>
      </c>
      <c r="V15" s="45"/>
      <c r="W15" s="47">
        <v>6</v>
      </c>
      <c r="X15" s="45">
        <v>4</v>
      </c>
      <c r="Y15" s="46">
        <v>1</v>
      </c>
      <c r="Z15" s="46"/>
      <c r="AA15" s="46"/>
      <c r="AB15" s="46"/>
      <c r="AC15" s="46"/>
      <c r="AD15" s="46">
        <v>12</v>
      </c>
      <c r="AE15" s="47">
        <v>40</v>
      </c>
      <c r="AF15" s="48" t="s">
        <v>432</v>
      </c>
    </row>
    <row r="16" spans="2:34" s="25" customFormat="1" ht="25.15" customHeight="1" x14ac:dyDescent="0.25">
      <c r="B16" s="42" t="s">
        <v>430</v>
      </c>
      <c r="C16" s="43">
        <v>2</v>
      </c>
      <c r="D16" s="36" t="s">
        <v>70</v>
      </c>
      <c r="E16" s="36" t="s">
        <v>70</v>
      </c>
      <c r="F16" s="44" t="s">
        <v>55</v>
      </c>
      <c r="G16" s="44" t="s">
        <v>42</v>
      </c>
      <c r="H16" s="45"/>
      <c r="I16" s="46"/>
      <c r="J16" s="46"/>
      <c r="K16" s="46"/>
      <c r="L16" s="46"/>
      <c r="M16" s="46"/>
      <c r="N16" s="46"/>
      <c r="O16" s="47"/>
      <c r="P16" s="45">
        <v>10</v>
      </c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>
        <v>10</v>
      </c>
      <c r="AE16" s="47"/>
      <c r="AF16" s="48" t="s">
        <v>432</v>
      </c>
    </row>
    <row r="17" spans="2:32" s="25" customFormat="1" ht="25.15" customHeight="1" x14ac:dyDescent="0.25">
      <c r="B17" s="42" t="s">
        <v>430</v>
      </c>
      <c r="C17" s="43">
        <v>1</v>
      </c>
      <c r="D17" s="36" t="s">
        <v>70</v>
      </c>
      <c r="E17" s="36" t="s">
        <v>72</v>
      </c>
      <c r="F17" s="44" t="s">
        <v>55</v>
      </c>
      <c r="G17" s="44" t="s">
        <v>42</v>
      </c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>
        <v>29</v>
      </c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>
        <v>29</v>
      </c>
      <c r="AE17" s="47"/>
      <c r="AF17" s="48" t="s">
        <v>432</v>
      </c>
    </row>
    <row r="18" spans="2:32" s="25" customFormat="1" ht="25.15" customHeight="1" x14ac:dyDescent="0.25">
      <c r="B18" s="42" t="s">
        <v>430</v>
      </c>
      <c r="C18" s="43">
        <v>1</v>
      </c>
      <c r="D18" s="36" t="s">
        <v>70</v>
      </c>
      <c r="E18" s="36" t="s">
        <v>79</v>
      </c>
      <c r="F18" s="44" t="s">
        <v>55</v>
      </c>
      <c r="G18" s="44" t="s">
        <v>42</v>
      </c>
      <c r="H18" s="45"/>
      <c r="I18" s="46"/>
      <c r="J18" s="46"/>
      <c r="K18" s="46"/>
      <c r="L18" s="46"/>
      <c r="M18" s="46"/>
      <c r="N18" s="46"/>
      <c r="O18" s="47"/>
      <c r="P18" s="45"/>
      <c r="Q18" s="46">
        <v>10</v>
      </c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>
        <v>10</v>
      </c>
      <c r="AF18" s="48" t="s">
        <v>432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433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 t="s">
        <v>431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2</v>
      </c>
      <c r="P52" s="22">
        <f t="shared" si="0"/>
        <v>10</v>
      </c>
      <c r="Q52" s="23">
        <f t="shared" si="0"/>
        <v>44</v>
      </c>
      <c r="R52" s="23">
        <f t="shared" si="0"/>
        <v>36</v>
      </c>
      <c r="S52" s="24">
        <f t="shared" si="0"/>
        <v>22</v>
      </c>
      <c r="T52" s="22">
        <f t="shared" si="0"/>
        <v>15</v>
      </c>
      <c r="U52" s="24">
        <f t="shared" si="0"/>
        <v>36</v>
      </c>
      <c r="V52" s="22">
        <f t="shared" si="0"/>
        <v>0</v>
      </c>
      <c r="W52" s="24">
        <f t="shared" si="0"/>
        <v>6</v>
      </c>
      <c r="X52" s="22">
        <f t="shared" si="0"/>
        <v>6</v>
      </c>
      <c r="Y52" s="23">
        <f t="shared" si="0"/>
        <v>3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55</v>
      </c>
      <c r="AE52" s="24">
        <f t="shared" si="0"/>
        <v>107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2</v>
      </c>
      <c r="O53" s="85"/>
      <c r="P53" s="86">
        <f>+P52+Q52</f>
        <v>54</v>
      </c>
      <c r="Q53" s="87"/>
      <c r="R53" s="84">
        <f>+R52+S52</f>
        <v>58</v>
      </c>
      <c r="S53" s="85"/>
      <c r="T53" s="86">
        <f>+T52+U52</f>
        <v>51</v>
      </c>
      <c r="U53" s="85"/>
      <c r="V53" s="86">
        <f>+V52+W52</f>
        <v>6</v>
      </c>
      <c r="W53" s="85"/>
      <c r="X53" s="86">
        <f>+X52+Y52</f>
        <v>9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162</v>
      </c>
      <c r="AE53" s="85"/>
    </row>
    <row r="54" spans="8:31" ht="16.5" thickTop="1" thickBot="1" x14ac:dyDescent="0.3">
      <c r="H54" s="95">
        <f>+H53+J53+L53+N53</f>
        <v>2</v>
      </c>
      <c r="I54" s="96"/>
      <c r="J54" s="96"/>
      <c r="K54" s="96"/>
      <c r="L54" s="96"/>
      <c r="M54" s="96"/>
      <c r="N54" s="96"/>
      <c r="O54" s="90"/>
      <c r="P54" s="95">
        <f>+P53+R53</f>
        <v>112</v>
      </c>
      <c r="Q54" s="96"/>
      <c r="R54" s="96"/>
      <c r="S54" s="90"/>
      <c r="T54" s="95">
        <f>+T53</f>
        <v>51</v>
      </c>
      <c r="U54" s="90"/>
      <c r="V54" s="95">
        <f>+V53</f>
        <v>6</v>
      </c>
      <c r="W54" s="90"/>
      <c r="X54" s="95">
        <f>+X53</f>
        <v>9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162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55" zoomScaleNormal="5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1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70" zoomScaleNormal="7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70" zoomScaleNormal="70" zoomScaleSheetLayoutView="70" workbookViewId="0">
      <selection activeCell="G56" sqref="G5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90" zoomScaleNormal="9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99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99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6" t="s">
        <v>65</v>
      </c>
      <c r="I22" s="106"/>
      <c r="J22" s="106"/>
      <c r="K22" s="106"/>
      <c r="L22" s="106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7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08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08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08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08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08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08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08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08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08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08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08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08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08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08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08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09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10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10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10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10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10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10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10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10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10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10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10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10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10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10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11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10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10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10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10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10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10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10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10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10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10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10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10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11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2024-06-03T18:28:17Z</cp:lastPrinted>
  <dcterms:created xsi:type="dcterms:W3CDTF">2016-07-28T21:43:43Z</dcterms:created>
  <dcterms:modified xsi:type="dcterms:W3CDTF">2024-06-03T18:36:33Z</dcterms:modified>
</cp:coreProperties>
</file>