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860" yWindow="345" windowWidth="20115" windowHeight="7485" tabRatio="772" activeTab="1"/>
  </bookViews>
  <sheets>
    <sheet name="N10" sheetId="1" r:id="rId1"/>
    <sheet name="N11" sheetId="10" r:id="rId2"/>
    <sheet name="N19" sheetId="16" r:id="rId3"/>
    <sheet name="N20" sheetId="14" r:id="rId4"/>
    <sheet name="N22" sheetId="13" r:id="rId5"/>
  </sheets>
  <calcPr calcId="144525"/>
</workbook>
</file>

<file path=xl/calcChain.xml><?xml version="1.0" encoding="utf-8"?>
<calcChain xmlns="http://schemas.openxmlformats.org/spreadsheetml/2006/main">
  <c r="E29" i="13" l="1"/>
  <c r="E28" i="13"/>
  <c r="E27" i="13"/>
  <c r="E26" i="13"/>
  <c r="E25" i="13"/>
  <c r="E23" i="13"/>
  <c r="E20" i="13"/>
  <c r="B136" i="10"/>
  <c r="B119" i="10"/>
  <c r="B112" i="10"/>
  <c r="B107" i="10"/>
  <c r="B102" i="10"/>
  <c r="B97" i="10"/>
  <c r="B92" i="10"/>
  <c r="B87" i="10"/>
  <c r="B82" i="10"/>
  <c r="B77" i="10"/>
  <c r="B72" i="10"/>
  <c r="B67" i="10"/>
  <c r="E19" i="13" l="1"/>
  <c r="E18" i="13"/>
  <c r="E17" i="13"/>
  <c r="E14" i="13"/>
  <c r="E13" i="13"/>
  <c r="E16" i="13" l="1"/>
  <c r="E15" i="13"/>
  <c r="E12" i="13" l="1"/>
  <c r="D12" i="1" l="1"/>
</calcChain>
</file>

<file path=xl/sharedStrings.xml><?xml version="1.0" encoding="utf-8"?>
<sst xmlns="http://schemas.openxmlformats.org/spreadsheetml/2006/main" count="576" uniqueCount="128">
  <si>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</si>
  <si>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</si>
  <si>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</si>
  <si>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</si>
  <si>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</si>
  <si>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</si>
  <si>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</si>
  <si>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</si>
  <si>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</si>
  <si>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</si>
  <si>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</si>
  <si>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</si>
  <si>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</si>
  <si>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</si>
  <si>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</si>
  <si>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</si>
  <si>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CANTIDADES</t>
  </si>
  <si>
    <t>PRECIOS UNITARIOS</t>
  </si>
  <si>
    <t>MONTOS</t>
  </si>
  <si>
    <t>PLAZO DEL CONTRATO</t>
  </si>
  <si>
    <t>MONTO</t>
  </si>
  <si>
    <t>No.</t>
  </si>
  <si>
    <t>MONTO TOTAL</t>
  </si>
  <si>
    <t>PRECIO UNITARIO</t>
  </si>
  <si>
    <t>UNIDADES</t>
  </si>
  <si>
    <t>TIPO</t>
  </si>
  <si>
    <t>FECHA DE APROBACIÓN DEL CONTRATO</t>
  </si>
  <si>
    <t>FECHA COMPRA</t>
  </si>
  <si>
    <t>PRECIO TOTAL</t>
  </si>
  <si>
    <t>PROVEEDOR</t>
  </si>
  <si>
    <t>NIT</t>
  </si>
  <si>
    <t>CANTIDAD</t>
  </si>
  <si>
    <t>DESCRIPCIÓN DE COMPRA</t>
  </si>
  <si>
    <t>NOG</t>
  </si>
  <si>
    <t>FECHA DE ADJUDICACIÓN</t>
  </si>
  <si>
    <t>NOMBRE DEL PROVEEDOR</t>
  </si>
  <si>
    <t>MONTO ADJUDICADO</t>
  </si>
  <si>
    <t>DESCRIPCIÓN</t>
  </si>
  <si>
    <t>No.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</si>
  <si>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</si>
  <si>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</si>
  <si>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CARACTERÍSTICAS DEL BIEN ARRENDADO</t>
  </si>
  <si>
    <t>MOTIVOS DEL ARRENDAMIENTO</t>
  </si>
  <si>
    <t>DATOS GENERALES DEL ARRENDATARIO (NOMBRE Y NIT)</t>
  </si>
  <si>
    <t>NUMERAL 10 - COTIZACIONES Y LICITACIONES DE PROGRAMAS</t>
  </si>
  <si>
    <t>NUMERAL 11 - CONTRATACIÓN DE BIENES Y SERVICIOS</t>
  </si>
  <si>
    <t>NUMERAL 19 - CONTRATOS DE ARRENDAMIENTO</t>
  </si>
  <si>
    <t>NUMERAL 22 - COMPRAS DIRECTAS</t>
  </si>
  <si>
    <t>NUMERAL 20 - CONTRATACIONES POR COTIZACIÓN Y LICITACIÓN</t>
  </si>
  <si>
    <t>ENTIDAD: Secretaría de Bienestar Social de la Presidencia de la República</t>
  </si>
  <si>
    <t>TELÉFONO: 24143535</t>
  </si>
  <si>
    <t>DIRECCIÓN: 32 calle 9-34 zona 11, Las Charcas, Guatemala</t>
  </si>
  <si>
    <t>HORARIO DE ATENCIÓN: 8:00 am a 16:30 pm</t>
  </si>
  <si>
    <t>Adjudicado</t>
  </si>
  <si>
    <t>HORARIO DE ATENCIÓN: 8:00 am a 16:30 pm.</t>
  </si>
  <si>
    <t>Compra Directa</t>
  </si>
  <si>
    <t>ENCARGADO DE ACTUALIZACIÓN: Vilma Marelly Tórtola Curruchiche</t>
  </si>
  <si>
    <t>ENCARGADO DE ACTUALIZACIÓN:  Vilma Marelly Tórtola Curruchiche</t>
  </si>
  <si>
    <t>FECHA DE ACTUALIZACIÓN: 29/02/2024</t>
  </si>
  <si>
    <t>CORRESPONDE AL MES DE:  Febrero  2024</t>
  </si>
  <si>
    <t>Baja Cuantía</t>
  </si>
  <si>
    <t>Luz Albertina Sikahall Veliz Era</t>
  </si>
  <si>
    <t>Impresión y empastados de memoria de labores</t>
  </si>
  <si>
    <t>Julio Francisco Paz García</t>
  </si>
  <si>
    <t>Kit de herramientas 133 piezas  Unidad</t>
  </si>
  <si>
    <t>Disco de corte para metal 4 1/2 pulgadas  Unidad</t>
  </si>
  <si>
    <t>Banquetes de Guatemala, S. A.,</t>
  </si>
  <si>
    <t>Desayuno tipo alimento uso menu servido</t>
  </si>
  <si>
    <t>Almuerzo  tipo alimento uso menu servido</t>
  </si>
  <si>
    <t>Cena  tipo alimento uso menu servido</t>
  </si>
  <si>
    <t>Banquetes de Guatemala, S.A.</t>
  </si>
  <si>
    <t>Cena tipo alimento uso menu servido</t>
  </si>
  <si>
    <t>Chemilco Internacional, S.A.</t>
  </si>
  <si>
    <t>Clonazepam 2.5 mg/ml; forma farmacéutica: solución  Frasco - gotero 10 mililitro</t>
  </si>
  <si>
    <t>Krishpar Healthcare, S.A.</t>
  </si>
  <si>
    <t>Acido Valproico 250 mg/5; forma farmacéutica: solución  Frasco - 120 mililitro</t>
  </si>
  <si>
    <t>Lavsa, S.A.</t>
  </si>
  <si>
    <t>Quetiapina concentración 100mg; forma farmacéutica: tableta  caja -30 unidad</t>
  </si>
  <si>
    <t>Quetiapina concentración 300mg; forma farmacéutica: tableta  caja -30 unidad</t>
  </si>
  <si>
    <t>Quetiapina concentración 25mg; forma farmacéutica: tableta  caja -30 unidad</t>
  </si>
  <si>
    <t>FECHA DE ACTUALIZACIÓN:  29/02/2024</t>
  </si>
  <si>
    <t>DIRECTOR: Licda. Astrid Maricela Salazar López</t>
  </si>
  <si>
    <t>DIRECTOR:  Licda. Astrid Maricela Salazar López</t>
  </si>
  <si>
    <t xml:space="preserve">Baja Cuantia </t>
  </si>
  <si>
    <t>DISTRIBUIDORA Y REMODELACIONES KAIROS, SOCIEDAD ANÓNIMA</t>
  </si>
  <si>
    <t>N/A</t>
  </si>
  <si>
    <t xml:space="preserve">109691385
</t>
  </si>
  <si>
    <t xml:space="preserve">Brocas de 3/16 para metal </t>
  </si>
  <si>
    <t xml:space="preserve">Adjudicado </t>
  </si>
  <si>
    <t xml:space="preserve">Contrato Abierto </t>
  </si>
  <si>
    <t>NUEVOS ETICOS NEOETHICALS, SOCIEDAD ANONIMA</t>
  </si>
  <si>
    <t xml:space="preserve">Carbamazepina </t>
  </si>
  <si>
    <t>Lamotrigina</t>
  </si>
  <si>
    <t>ANA LUCRECIA CATALÁN GIL DE LEMUS</t>
  </si>
  <si>
    <t xml:space="preserve">Bandera </t>
  </si>
  <si>
    <t xml:space="preserve">Compra Directa </t>
  </si>
  <si>
    <t>LAVSA, SOCIEDAD ANONIMA</t>
  </si>
  <si>
    <t xml:space="preserve">Levetiracetam </t>
  </si>
  <si>
    <t>KRISHPAR HEALTHCARE, SOCIEDAD ANONIMA</t>
  </si>
  <si>
    <t xml:space="preserve">Escitalopram Oxalato </t>
  </si>
  <si>
    <t>KER, SOCIEDAD ANONIMA</t>
  </si>
  <si>
    <t>Lacosamida</t>
  </si>
  <si>
    <t>SEVEN PHARMA GUATEMALA, SOCIEDAD ANÓNIMA</t>
  </si>
  <si>
    <t xml:space="preserve">Aripiprazol </t>
  </si>
  <si>
    <t>GUSTAVO ADOLFO ZITÁ</t>
  </si>
  <si>
    <t xml:space="preserve">Servicio de Traslado de Aire Acondicionado </t>
  </si>
  <si>
    <t>BLANCA CELESTE LEMUS RAMIREZ DE MACARIO</t>
  </si>
  <si>
    <t>Aceite Sae 15w40</t>
  </si>
  <si>
    <t>MAYORISTA DE TECNOLOGIA SOCIEDAD ANONIMA</t>
  </si>
  <si>
    <t>Adquisición Tóner Cf226x  Cfd289x</t>
  </si>
  <si>
    <t>Compra Direta</t>
  </si>
  <si>
    <t>BODEGA FARMACEUTICA SOCIEDAD ANÓNIMA</t>
  </si>
  <si>
    <t>NOG: 22328319</t>
  </si>
  <si>
    <t>Adquisición de Olanzapina concetración 10 mg.</t>
  </si>
  <si>
    <t>ZEUGYS NETWORKS, SOCIEDAD ANÓNIMA</t>
  </si>
  <si>
    <t>NOG: 22224947</t>
  </si>
  <si>
    <t xml:space="preserve">Adquisición Licencias Antivirus </t>
  </si>
  <si>
    <t>LETERAGO, SOCIEDAD ANÓNIMA</t>
  </si>
  <si>
    <t>NOG: 22329102</t>
  </si>
  <si>
    <t xml:space="preserve">Adquisición de Risperidona concentración 1 mg. </t>
  </si>
  <si>
    <t>CALDERON RIVAS JOSE JOEL</t>
  </si>
  <si>
    <t>NOG: 22299513</t>
  </si>
  <si>
    <t xml:space="preserve">Adquisición  Servicio de Aromatización </t>
  </si>
  <si>
    <t>ADQUISICIÓN DE OXCARBAZEPINA Y OLANZAPINA PARA USO EN EL HOGAR SEGURO VIRGEN DE LA ASUNCIÓN A CARGO DE LA SECRETARÍA DE BIENESTAR SOCIAL DE LA PRESIDENCIA DE LA REPÚBLICA.</t>
  </si>
  <si>
    <t>ADQUISICIÓN DE LICENCIAS DE ANTIVIRUS PARA USO EN LA DIRECCIÓN DE INFORMÁTICA A CARGO DE LA SECRETARÍA DE BIENESTAR SOCIAL DE LA PRESIDENCIA DE LA REPÚBLICA.</t>
  </si>
  <si>
    <t>ADQUISICIÓN DE RISPERIDONA PARA USO EN EL HOGAR SEGURO VIRGEN DE LA ASUNCIÓN A CARGO DE LA SECRETARÍA DE BIENESTAR SOCIAL DE LA PRESIDENCIA DE LA REPÚBLICA.</t>
  </si>
  <si>
    <t>ADQUISICIÓN DE SERVICIO DE AROMATIZACIÓN DE 7 AMBIENTES A CARGO DEL DEPARTAMENTO DE SERVICIOS GENERALES Y DE TRANSPORTE DE LA SECRETARÍA DE BIENESTAR SOCIAL PRESIDENCIA DE LA REPÚBLICA</t>
  </si>
  <si>
    <t xml:space="preserve">Lacosamida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</si>
</sst>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Q&quot;#,##0.00;[Red]\-&quot;Q&quot;#,##0.00"/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(&quot;$&quot;* #,##0.00_);_(&quot;$&quot;* \(#,##0.00\);_(&quot;$&quot;* &quot;-&quot;??_);_(@_)"/>
    <numFmt numFmtId="166" formatCode="_-[$Q-100A]* #,##0.00_-;\-[$Q-100A]* #,##0.00_-;_-[$Q-100A]* &quot;-&quot;??_-;_-@_-"/>
  </numFmts>
  <fonts count="2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8">
    <xf numFmtId="0" fontId="0" fillId="0" borderId="0"/>
    <xf numFmtId="0" fontId="1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5" applyNumberFormat="0" applyFill="0" applyAlignment="0" applyProtection="0"/>
    <xf numFmtId="0" fontId="11" fillId="0" borderId="26" applyNumberFormat="0" applyFill="0" applyAlignment="0" applyProtection="0"/>
    <xf numFmtId="0" fontId="12" fillId="0" borderId="27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8" applyNumberFormat="0" applyAlignment="0" applyProtection="0"/>
    <xf numFmtId="0" fontId="17" fillId="7" borderId="29" applyNumberFormat="0" applyAlignment="0" applyProtection="0"/>
    <xf numFmtId="0" fontId="18" fillId="7" borderId="28" applyNumberFormat="0" applyAlignment="0" applyProtection="0"/>
    <xf numFmtId="0" fontId="19" fillId="0" borderId="30" applyNumberFormat="0" applyFill="0" applyAlignment="0" applyProtection="0"/>
    <xf numFmtId="0" fontId="20" fillId="8" borderId="31" applyNumberFormat="0" applyAlignment="0" applyProtection="0"/>
    <xf numFmtId="0" fontId="21" fillId="0" borderId="0" applyNumberFormat="0" applyFill="0" applyBorder="0" applyAlignment="0" applyProtection="0"/>
    <xf numFmtId="0" fontId="7" fillId="9" borderId="32" applyNumberFormat="0" applyFont="0" applyAlignment="0" applyProtection="0"/>
    <xf numFmtId="0" fontId="22" fillId="0" borderId="0" applyNumberFormat="0" applyFill="0" applyBorder="0" applyAlignment="0" applyProtection="0"/>
    <xf numFmtId="0" fontId="4" fillId="0" borderId="33" applyNumberFormat="0" applyFill="0" applyAlignment="0" applyProtection="0"/>
    <xf numFmtId="0" fontId="2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5" fillId="0" borderId="0"/>
    <xf numFmtId="165" fontId="25" fillId="0" borderId="0" applyFont="0" applyFill="0" applyBorder="0" applyAlignment="0" applyProtection="0"/>
  </cellStyleXfs>
  <cellXfs count="19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0" xfId="0" applyBorder="1"/>
    <xf numFmtId="0" fontId="0" fillId="0" borderId="12" xfId="0" applyBorder="1"/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3" xfId="0" applyBorder="1"/>
    <xf numFmtId="0" fontId="2" fillId="0" borderId="0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0" fillId="0" borderId="1" xfId="2" applyFont="1" applyBorder="1"/>
    <xf numFmtId="0" fontId="5" fillId="2" borderId="17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8" fontId="8" fillId="0" borderId="1" xfId="0" applyNumberFormat="1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0" xfId="0" applyBorder="1"/>
    <xf numFmtId="0" fontId="0" fillId="0" borderId="1" xfId="0" applyFont="1" applyFill="1" applyBorder="1" applyAlignment="1">
      <alignment vertical="center" wrapText="1"/>
    </xf>
    <xf numFmtId="0" fontId="0" fillId="0" borderId="0" xfId="0" applyFill="1"/>
    <xf numFmtId="14" fontId="0" fillId="0" borderId="1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44" fontId="0" fillId="0" borderId="1" xfId="0" applyNumberFormat="1" applyFill="1" applyBorder="1" applyAlignment="1">
      <alignment vertical="center"/>
    </xf>
    <xf numFmtId="0" fontId="0" fillId="0" borderId="4" xfId="0" applyFill="1" applyBorder="1" applyAlignment="1">
      <alignment vertical="center" wrapText="1"/>
    </xf>
    <xf numFmtId="166" fontId="0" fillId="0" borderId="1" xfId="0" applyNumberForma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66" fontId="0" fillId="0" borderId="1" xfId="0" applyNumberFormat="1" applyFill="1" applyBorder="1"/>
    <xf numFmtId="16" fontId="0" fillId="0" borderId="1" xfId="0" applyNumberFormat="1" applyBorder="1" applyAlignment="1">
      <alignment vertical="center"/>
    </xf>
    <xf numFmtId="0" fontId="0" fillId="0" borderId="11" xfId="0" applyBorder="1" applyAlignment="1">
      <alignment vertical="center" wrapText="1"/>
    </xf>
    <xf numFmtId="16" fontId="0" fillId="0" borderId="11" xfId="0" applyNumberFormat="1" applyBorder="1" applyAlignment="1">
      <alignment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24" fillId="0" borderId="1" xfId="0" applyFont="1" applyBorder="1" applyAlignment="1"/>
    <xf numFmtId="16" fontId="24" fillId="0" borderId="1" xfId="0" applyNumberFormat="1" applyFont="1" applyBorder="1" applyAlignment="1"/>
    <xf numFmtId="166" fontId="24" fillId="0" borderId="1" xfId="0" applyNumberFormat="1" applyFont="1" applyBorder="1" applyAlignment="1"/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vertical="center"/>
    </xf>
    <xf numFmtId="0" fontId="2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6" fontId="24" fillId="0" borderId="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6" fontId="24" fillId="0" borderId="1" xfId="0" applyNumberFormat="1" applyFont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ont="1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8" xfId="0" applyFill="1" applyBorder="1" applyAlignment="1">
      <alignment vertical="center" wrapText="1"/>
    </xf>
    <xf numFmtId="16" fontId="0" fillId="0" borderId="1" xfId="0" applyNumberFormat="1" applyFill="1" applyBorder="1" applyAlignment="1">
      <alignment vertical="center"/>
    </xf>
    <xf numFmtId="0" fontId="0" fillId="0" borderId="37" xfId="0" applyBorder="1"/>
    <xf numFmtId="44" fontId="0" fillId="0" borderId="0" xfId="0" applyNumberFormat="1" applyFill="1"/>
    <xf numFmtId="0" fontId="0" fillId="0" borderId="17" xfId="0" applyBorder="1" applyAlignment="1">
      <alignment horizontal="center" vertical="center"/>
    </xf>
    <xf numFmtId="166" fontId="0" fillId="0" borderId="17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66" fontId="0" fillId="0" borderId="17" xfId="0" applyNumberFormat="1" applyBorder="1" applyAlignment="1">
      <alignment horizontal="center" vertical="center"/>
    </xf>
    <xf numFmtId="166" fontId="0" fillId="0" borderId="5" xfId="0" applyNumberFormat="1" applyBorder="1" applyAlignment="1">
      <alignment horizontal="center" vertical="center"/>
    </xf>
    <xf numFmtId="166" fontId="0" fillId="0" borderId="19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44" fontId="0" fillId="0" borderId="1" xfId="0" applyNumberFormat="1" applyFont="1" applyFill="1" applyBorder="1" applyAlignment="1">
      <alignment horizontal="center" vertical="center"/>
    </xf>
    <xf numFmtId="44" fontId="0" fillId="0" borderId="13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44" fontId="0" fillId="0" borderId="8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0" fontId="0" fillId="0" borderId="8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14" fontId="0" fillId="0" borderId="1" xfId="0" applyNumberFormat="1" applyFont="1" applyFill="1" applyBorder="1" applyAlignment="1">
      <alignment horizontal="left" vertical="center"/>
    </xf>
    <xf numFmtId="0" fontId="0" fillId="0" borderId="1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center"/>
    </xf>
    <xf numFmtId="0" fontId="0" fillId="0" borderId="14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/>
    </xf>
    <xf numFmtId="44" fontId="0" fillId="0" borderId="4" xfId="0" applyNumberFormat="1" applyFont="1" applyFill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center" vertical="center"/>
    </xf>
    <xf numFmtId="44" fontId="0" fillId="0" borderId="5" xfId="0" applyNumberFormat="1" applyFont="1" applyFill="1" applyBorder="1" applyAlignment="1">
      <alignment vertical="center"/>
    </xf>
    <xf numFmtId="0" fontId="0" fillId="0" borderId="5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/>
    </xf>
    <xf numFmtId="44" fontId="0" fillId="0" borderId="5" xfId="0" applyNumberFormat="1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44" fontId="0" fillId="0" borderId="19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right" vertical="center"/>
    </xf>
    <xf numFmtId="44" fontId="0" fillId="0" borderId="17" xfId="0" applyNumberFormat="1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14" fontId="0" fillId="0" borderId="4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 wrapText="1"/>
    </xf>
    <xf numFmtId="14" fontId="0" fillId="0" borderId="5" xfId="0" applyNumberFormat="1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 wrapText="1"/>
    </xf>
    <xf numFmtId="0" fontId="0" fillId="0" borderId="38" xfId="0" applyFont="1" applyFill="1" applyBorder="1" applyAlignment="1">
      <alignment horizontal="left" vertical="center" wrapText="1"/>
    </xf>
    <xf numFmtId="14" fontId="0" fillId="0" borderId="38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14" fontId="0" fillId="0" borderId="4" xfId="0" applyNumberFormat="1" applyFont="1" applyFill="1" applyBorder="1" applyAlignment="1">
      <alignment vertical="center"/>
    </xf>
    <xf numFmtId="44" fontId="0" fillId="0" borderId="17" xfId="0" applyNumberFormat="1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/>
    </xf>
    <xf numFmtId="44" fontId="0" fillId="0" borderId="19" xfId="0" applyNumberFormat="1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14" fontId="0" fillId="0" borderId="39" xfId="0" applyNumberFormat="1" applyFill="1" applyBorder="1" applyAlignment="1">
      <alignment vertical="center"/>
    </xf>
    <xf numFmtId="14" fontId="0" fillId="0" borderId="10" xfId="0" applyNumberFormat="1" applyFill="1" applyBorder="1" applyAlignment="1">
      <alignment vertical="center" wrapText="1" shrinkToFi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40" xfId="0" applyNumberFormat="1" applyFill="1" applyBorder="1" applyAlignment="1">
      <alignment horizontal="center" vertical="center" wrapText="1" shrinkToFit="1"/>
    </xf>
    <xf numFmtId="44" fontId="0" fillId="0" borderId="17" xfId="0" applyNumberFormat="1" applyBorder="1" applyAlignment="1">
      <alignment horizontal="center" vertical="center"/>
    </xf>
    <xf numFmtId="44" fontId="0" fillId="0" borderId="17" xfId="0" applyNumberForma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14" fontId="0" fillId="0" borderId="41" xfId="0" applyNumberFormat="1" applyFill="1" applyBorder="1" applyAlignment="1">
      <alignment horizontal="center" vertical="center" wrapText="1" shrinkToFit="1"/>
    </xf>
    <xf numFmtId="0" fontId="0" fillId="0" borderId="17" xfId="0" applyBorder="1" applyAlignment="1">
      <alignment horizontal="center" vertical="center" wrapText="1"/>
    </xf>
    <xf numFmtId="166" fontId="0" fillId="0" borderId="3" xfId="0" applyNumberFormat="1" applyBorder="1" applyAlignment="1">
      <alignment vertical="center" wrapText="1"/>
    </xf>
    <xf numFmtId="44" fontId="0" fillId="0" borderId="19" xfId="0" applyNumberForma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4" xfId="0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4" fontId="0" fillId="0" borderId="1" xfId="0" applyNumberFormat="1" applyBorder="1" applyAlignment="1">
      <alignment horizontal="center"/>
    </xf>
    <xf numFmtId="14" fontId="0" fillId="0" borderId="16" xfId="0" applyNumberFormat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3" xfId="0" applyBorder="1" applyAlignment="1">
      <alignment horizontal="center"/>
    </xf>
    <xf numFmtId="4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0" fillId="0" borderId="44" xfId="0" applyBorder="1" applyAlignment="1">
      <alignment horizontal="center"/>
    </xf>
  </cellXfs>
  <cellStyles count="48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a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Currency" xfId="47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Incorrecto" xfId="9" builtinId="27" customBuiltin="1"/>
    <cellStyle name="Moneda" xfId="2" builtinId="4"/>
    <cellStyle name="Moneda 2" xfId="45"/>
    <cellStyle name="Moneda 3" xfId="44"/>
    <cellStyle name="Neutral" xfId="10" builtinId="28" customBuiltin="1"/>
    <cellStyle name="Normal" xfId="0" builtinId="0"/>
    <cellStyle name="Normal 2" xfId="1"/>
    <cellStyle name="Normal 2 2" xfId="46"/>
    <cellStyle name="Notas" xfId="17" builtinId="10" customBuiltin="1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3" builtinId="15" customBuiltin="1"/>
    <cellStyle name="Título 1" xfId="4" builtinId="16" customBuiltin="1"/>
    <cellStyle name="Título 2" xfId="5" builtinId="17" customBuiltin="1"/>
    <cellStyle name="Título 3" xfId="6" builtinId="18" customBuiltin="1"/>
    <cellStyle name="Total" xfId="1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80" zoomScaleNormal="80" workbookViewId="0">
      <selection activeCell="A5" sqref="A5:K5"/>
    </sheetView>
  </sheetViews>
  <sheetFormatPr baseColWidth="10" defaultRowHeight="15" x14ac:dyDescent="0.25"/>
  <cols>
    <col min="1" max="1" width="19" customWidth="1"/>
    <col min="2" max="2" width="14.85546875" customWidth="1"/>
    <col min="4" max="4" width="17" customWidth="1"/>
    <col min="5" max="5" width="21" customWidth="1"/>
    <col min="6" max="6" width="25.5703125" customWidth="1"/>
    <col min="7" max="7" width="27.28515625" customWidth="1"/>
    <col min="8" max="8" width="23.42578125" customWidth="1"/>
    <col min="9" max="9" width="21.7109375" customWidth="1"/>
    <col min="10" max="10" width="18.85546875" customWidth="1"/>
    <col min="11" max="11" width="27.85546875" customWidth="1"/>
  </cols>
  <sheetData>
    <row r="1" spans="1:11" ht="19.5" customHeight="1" x14ac:dyDescent="0.25">
      <c r="A1" s="81" t="s">
        <v>49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20.25" customHeight="1" x14ac:dyDescent="0.25">
      <c r="A2" s="81" t="s">
        <v>51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ht="18.75" customHeight="1" x14ac:dyDescent="0.25">
      <c r="A3" s="82" t="s">
        <v>52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ht="18.75" customHeight="1" x14ac:dyDescent="0.25">
      <c r="A4" s="81" t="s">
        <v>50</v>
      </c>
      <c r="B4" s="81"/>
      <c r="C4" s="81"/>
      <c r="D4" s="81"/>
      <c r="E4" s="81"/>
      <c r="F4" s="81"/>
      <c r="G4" s="81"/>
      <c r="H4" s="81"/>
      <c r="I4" s="81"/>
      <c r="J4" s="81"/>
      <c r="K4" s="81"/>
    </row>
    <row r="5" spans="1:11" ht="19.5" customHeight="1" x14ac:dyDescent="0.25">
      <c r="A5" s="81" t="s">
        <v>82</v>
      </c>
      <c r="B5" s="81"/>
      <c r="C5" s="81"/>
      <c r="D5" s="81"/>
      <c r="E5" s="81"/>
      <c r="F5" s="81"/>
      <c r="G5" s="81"/>
      <c r="H5" s="81"/>
      <c r="I5" s="81"/>
      <c r="J5" s="81"/>
      <c r="K5" s="81"/>
    </row>
    <row r="6" spans="1:11" ht="21.75" customHeight="1" x14ac:dyDescent="0.25">
      <c r="A6" s="81" t="s">
        <v>56</v>
      </c>
      <c r="B6" s="81"/>
      <c r="C6" s="81"/>
      <c r="D6" s="81"/>
      <c r="E6" s="81"/>
      <c r="F6" s="81"/>
      <c r="G6" s="81"/>
      <c r="H6" s="81"/>
      <c r="I6" s="81"/>
      <c r="J6" s="81"/>
      <c r="K6" s="81"/>
    </row>
    <row r="7" spans="1:11" ht="20.25" customHeight="1" x14ac:dyDescent="0.25">
      <c r="A7" s="81" t="s">
        <v>58</v>
      </c>
      <c r="B7" s="81"/>
      <c r="C7" s="81"/>
      <c r="D7" s="81"/>
      <c r="E7" s="81"/>
      <c r="F7" s="81"/>
      <c r="G7" s="81"/>
      <c r="H7" s="81"/>
      <c r="I7" s="81"/>
      <c r="J7" s="81"/>
      <c r="K7" s="81"/>
    </row>
    <row r="8" spans="1:11" ht="20.25" customHeight="1" x14ac:dyDescent="0.25">
      <c r="A8" s="81" t="s">
        <v>59</v>
      </c>
      <c r="B8" s="81"/>
      <c r="C8" s="81"/>
      <c r="D8" s="81"/>
      <c r="E8" s="81"/>
      <c r="F8" s="81"/>
      <c r="G8" s="81"/>
      <c r="H8" s="81"/>
      <c r="I8" s="81"/>
      <c r="J8" s="81"/>
      <c r="K8" s="81"/>
    </row>
    <row r="9" spans="1:11" ht="15.75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21" customHeight="1" thickBot="1" x14ac:dyDescent="0.4">
      <c r="A10" s="80" t="s">
        <v>44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</row>
    <row r="11" spans="1:11" ht="30" customHeight="1" thickBot="1" x14ac:dyDescent="0.3">
      <c r="A11" s="1" t="s">
        <v>0</v>
      </c>
      <c r="B11" s="2" t="s">
        <v>16</v>
      </c>
      <c r="C11" s="2" t="s">
        <v>17</v>
      </c>
      <c r="D11" s="2" t="s">
        <v>18</v>
      </c>
      <c r="E11" s="2" t="s">
        <v>1</v>
      </c>
      <c r="F11" s="83" t="s">
        <v>2</v>
      </c>
      <c r="G11" s="84"/>
      <c r="H11" s="85" t="s">
        <v>3</v>
      </c>
      <c r="I11" s="86"/>
      <c r="J11" s="83" t="s">
        <v>4</v>
      </c>
      <c r="K11" s="87"/>
    </row>
    <row r="12" spans="1:11" x14ac:dyDescent="0.25">
      <c r="A12" s="88"/>
      <c r="B12" s="91"/>
      <c r="C12" s="91"/>
      <c r="D12" s="94">
        <f>C12*B12</f>
        <v>0</v>
      </c>
      <c r="E12" s="91"/>
      <c r="F12" s="9" t="s">
        <v>5</v>
      </c>
      <c r="G12" s="59"/>
      <c r="H12" s="9" t="s">
        <v>6</v>
      </c>
      <c r="I12" s="9"/>
      <c r="J12" s="9" t="s">
        <v>7</v>
      </c>
      <c r="K12" s="10"/>
    </row>
    <row r="13" spans="1:11" x14ac:dyDescent="0.25">
      <c r="A13" s="89"/>
      <c r="B13" s="92"/>
      <c r="C13" s="92"/>
      <c r="D13" s="95"/>
      <c r="E13" s="92"/>
      <c r="F13" s="11" t="s">
        <v>8</v>
      </c>
      <c r="G13" s="11"/>
      <c r="H13" s="11" t="s">
        <v>9</v>
      </c>
      <c r="I13" s="45"/>
      <c r="J13" s="11" t="s">
        <v>10</v>
      </c>
      <c r="K13" s="56"/>
    </row>
    <row r="14" spans="1:11" ht="99" customHeight="1" x14ac:dyDescent="0.25">
      <c r="A14" s="89"/>
      <c r="B14" s="92"/>
      <c r="C14" s="92"/>
      <c r="D14" s="95"/>
      <c r="E14" s="92"/>
      <c r="F14" s="97"/>
      <c r="G14" s="97"/>
      <c r="H14" s="12" t="s">
        <v>11</v>
      </c>
      <c r="I14" s="45"/>
      <c r="J14" s="12" t="s">
        <v>12</v>
      </c>
      <c r="K14" s="46"/>
    </row>
    <row r="15" spans="1:11" x14ac:dyDescent="0.25">
      <c r="A15" s="89"/>
      <c r="B15" s="92"/>
      <c r="C15" s="92"/>
      <c r="D15" s="95"/>
      <c r="E15" s="92"/>
      <c r="F15" s="92"/>
      <c r="G15" s="92"/>
      <c r="H15" s="11" t="s">
        <v>13</v>
      </c>
      <c r="I15" s="45"/>
      <c r="J15" s="11" t="s">
        <v>14</v>
      </c>
      <c r="K15" s="47"/>
    </row>
    <row r="16" spans="1:11" ht="15.75" thickBot="1" x14ac:dyDescent="0.3">
      <c r="A16" s="90"/>
      <c r="B16" s="93"/>
      <c r="C16" s="93"/>
      <c r="D16" s="96"/>
      <c r="E16" s="93"/>
      <c r="F16" s="93"/>
      <c r="G16" s="93"/>
      <c r="H16" s="13" t="s">
        <v>15</v>
      </c>
      <c r="I16" s="13"/>
      <c r="J16" s="13"/>
      <c r="K16" s="14"/>
    </row>
    <row r="17" spans="1:11" x14ac:dyDescent="0.25">
      <c r="A17" s="88"/>
      <c r="B17" s="91"/>
      <c r="C17" s="91"/>
      <c r="D17" s="94"/>
      <c r="E17" s="91"/>
      <c r="F17" s="9" t="s">
        <v>5</v>
      </c>
      <c r="G17" s="9"/>
      <c r="H17" s="9" t="s">
        <v>6</v>
      </c>
      <c r="I17" s="9"/>
      <c r="J17" s="9" t="s">
        <v>7</v>
      </c>
      <c r="K17" s="10"/>
    </row>
    <row r="18" spans="1:11" x14ac:dyDescent="0.25">
      <c r="A18" s="89"/>
      <c r="B18" s="92"/>
      <c r="C18" s="92"/>
      <c r="D18" s="95"/>
      <c r="E18" s="92"/>
      <c r="F18" s="11" t="s">
        <v>8</v>
      </c>
      <c r="G18" s="11"/>
      <c r="H18" s="11" t="s">
        <v>9</v>
      </c>
      <c r="I18" s="45"/>
      <c r="J18" s="11" t="s">
        <v>10</v>
      </c>
      <c r="K18" s="56"/>
    </row>
    <row r="19" spans="1:11" ht="30" x14ac:dyDescent="0.25">
      <c r="A19" s="89"/>
      <c r="B19" s="92"/>
      <c r="C19" s="92"/>
      <c r="D19" s="95"/>
      <c r="E19" s="92"/>
      <c r="F19" s="97"/>
      <c r="G19" s="97"/>
      <c r="H19" s="12" t="s">
        <v>11</v>
      </c>
      <c r="I19" s="45"/>
      <c r="J19" s="12" t="s">
        <v>12</v>
      </c>
      <c r="K19" s="46"/>
    </row>
    <row r="20" spans="1:11" x14ac:dyDescent="0.25">
      <c r="A20" s="89"/>
      <c r="B20" s="92"/>
      <c r="C20" s="92"/>
      <c r="D20" s="95"/>
      <c r="E20" s="92"/>
      <c r="F20" s="92"/>
      <c r="G20" s="92"/>
      <c r="H20" s="11" t="s">
        <v>13</v>
      </c>
      <c r="I20" s="45"/>
      <c r="J20" s="11" t="s">
        <v>14</v>
      </c>
      <c r="K20" s="47"/>
    </row>
    <row r="21" spans="1:11" ht="15.75" thickBot="1" x14ac:dyDescent="0.3">
      <c r="A21" s="90"/>
      <c r="B21" s="93"/>
      <c r="C21" s="93"/>
      <c r="D21" s="96"/>
      <c r="E21" s="93"/>
      <c r="F21" s="93"/>
      <c r="G21" s="93"/>
      <c r="H21" s="13" t="s">
        <v>15</v>
      </c>
      <c r="I21" s="13"/>
      <c r="J21" s="13"/>
      <c r="K21" s="14"/>
    </row>
    <row r="22" spans="1:1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4"/>
    </row>
    <row r="23" spans="1:1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4"/>
    </row>
    <row r="24" spans="1:1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4"/>
    </row>
    <row r="25" spans="1:1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4"/>
    </row>
    <row r="26" spans="1:1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4"/>
    </row>
    <row r="27" spans="1:1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4"/>
    </row>
    <row r="28" spans="1:1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4"/>
    </row>
    <row r="29" spans="1:1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4"/>
    </row>
    <row r="30" spans="1:1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4"/>
    </row>
    <row r="31" spans="1:11" ht="15.75" thickBot="1" x14ac:dyDescent="0.3">
      <c r="A31" s="8"/>
      <c r="B31" s="5"/>
      <c r="C31" s="5"/>
      <c r="D31" s="5"/>
      <c r="E31" s="5"/>
      <c r="F31" s="5"/>
      <c r="G31" s="5"/>
      <c r="H31" s="5"/>
      <c r="I31" s="5"/>
      <c r="J31" s="5"/>
      <c r="K31" s="6"/>
    </row>
  </sheetData>
  <mergeCells count="26">
    <mergeCell ref="F19:F21"/>
    <mergeCell ref="G19:G21"/>
    <mergeCell ref="A17:A21"/>
    <mergeCell ref="B17:B21"/>
    <mergeCell ref="C17:C21"/>
    <mergeCell ref="D17:D21"/>
    <mergeCell ref="E17:E21"/>
    <mergeCell ref="F11:G11"/>
    <mergeCell ref="H11:I11"/>
    <mergeCell ref="J11:K11"/>
    <mergeCell ref="A12:A16"/>
    <mergeCell ref="B12:B16"/>
    <mergeCell ref="C12:C16"/>
    <mergeCell ref="D12:D16"/>
    <mergeCell ref="E12:E16"/>
    <mergeCell ref="F14:F16"/>
    <mergeCell ref="G14:G16"/>
    <mergeCell ref="A10:K10"/>
    <mergeCell ref="A8:K8"/>
    <mergeCell ref="A6:K6"/>
    <mergeCell ref="A7:K7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39370078740157483" bottom="0.39370078740157483" header="0.31496062992125984" footer="0.31496062992125984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"/>
  <sheetViews>
    <sheetView tabSelected="1" zoomScale="80" zoomScaleNormal="80" workbookViewId="0">
      <pane xSplit="4" ySplit="11" topLeftCell="E87" activePane="bottomRight" state="frozen"/>
      <selection pane="topRight" activeCell="E1" sqref="E1"/>
      <selection pane="bottomLeft" activeCell="A12" sqref="A12"/>
      <selection pane="bottomRight" activeCell="A149" sqref="A149"/>
    </sheetView>
  </sheetViews>
  <sheetFormatPr baseColWidth="10" defaultRowHeight="15" x14ac:dyDescent="0.25"/>
  <cols>
    <col min="1" max="1" width="19" customWidth="1"/>
    <col min="2" max="2" width="15.28515625" bestFit="1" customWidth="1"/>
    <col min="3" max="3" width="17" customWidth="1"/>
    <col min="5" max="5" width="21" customWidth="1"/>
    <col min="6" max="6" width="23.5703125" customWidth="1"/>
    <col min="7" max="7" width="27.5703125" customWidth="1"/>
    <col min="8" max="8" width="23.42578125" customWidth="1"/>
    <col min="9" max="9" width="14.42578125" customWidth="1"/>
    <col min="10" max="10" width="19.7109375" customWidth="1"/>
    <col min="11" max="11" width="38.5703125" customWidth="1"/>
    <col min="12" max="12" width="2.42578125" customWidth="1"/>
  </cols>
  <sheetData>
    <row r="1" spans="1:11" ht="18" customHeight="1" x14ac:dyDescent="0.25">
      <c r="A1" s="81" t="s">
        <v>49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16.5" customHeight="1" x14ac:dyDescent="0.25">
      <c r="A2" s="81" t="s">
        <v>51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ht="18" customHeight="1" x14ac:dyDescent="0.25">
      <c r="A3" s="82" t="s">
        <v>52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ht="18" customHeight="1" x14ac:dyDescent="0.25">
      <c r="A4" s="81" t="s">
        <v>50</v>
      </c>
      <c r="B4" s="81"/>
      <c r="C4" s="81"/>
      <c r="D4" s="81"/>
      <c r="E4" s="81"/>
      <c r="F4" s="81"/>
      <c r="G4" s="81"/>
      <c r="H4" s="81"/>
      <c r="I4" s="81"/>
      <c r="J4" s="81"/>
      <c r="K4" s="81"/>
    </row>
    <row r="5" spans="1:11" ht="19.5" customHeight="1" x14ac:dyDescent="0.25">
      <c r="A5" s="81" t="s">
        <v>81</v>
      </c>
      <c r="B5" s="81"/>
      <c r="C5" s="81"/>
      <c r="D5" s="81"/>
      <c r="E5" s="81"/>
      <c r="F5" s="81"/>
      <c r="G5" s="81"/>
      <c r="H5" s="81"/>
      <c r="I5" s="81"/>
      <c r="J5" s="81"/>
      <c r="K5" s="81"/>
    </row>
    <row r="6" spans="1:11" ht="18" customHeight="1" x14ac:dyDescent="0.25">
      <c r="A6" s="81" t="s">
        <v>57</v>
      </c>
      <c r="B6" s="81"/>
      <c r="C6" s="81"/>
      <c r="D6" s="81"/>
      <c r="E6" s="81"/>
      <c r="F6" s="81"/>
      <c r="G6" s="81"/>
      <c r="H6" s="81"/>
      <c r="I6" s="81"/>
      <c r="J6" s="81"/>
      <c r="K6" s="81"/>
    </row>
    <row r="7" spans="1:11" ht="19.5" customHeight="1" x14ac:dyDescent="0.25">
      <c r="A7" s="81" t="s">
        <v>58</v>
      </c>
      <c r="B7" s="81"/>
      <c r="C7" s="81"/>
      <c r="D7" s="81"/>
      <c r="E7" s="81"/>
      <c r="F7" s="81"/>
      <c r="G7" s="81"/>
      <c r="H7" s="81"/>
      <c r="I7" s="81"/>
      <c r="J7" s="81"/>
      <c r="K7" s="81"/>
    </row>
    <row r="8" spans="1:11" ht="21.75" customHeight="1" x14ac:dyDescent="0.25">
      <c r="A8" s="81" t="s">
        <v>59</v>
      </c>
      <c r="B8" s="81"/>
      <c r="C8" s="81"/>
      <c r="D8" s="81"/>
      <c r="E8" s="81"/>
      <c r="F8" s="81"/>
      <c r="G8" s="81"/>
      <c r="H8" s="81"/>
      <c r="I8" s="81"/>
      <c r="J8" s="81"/>
      <c r="K8" s="81"/>
    </row>
    <row r="9" spans="1:11" ht="15.75" x14ac:dyDescent="0.25">
      <c r="A9" s="16"/>
      <c r="B9" s="16"/>
      <c r="C9" s="16"/>
      <c r="D9" s="16"/>
      <c r="E9" s="30"/>
      <c r="F9" s="16"/>
      <c r="G9" s="16"/>
      <c r="H9" s="16"/>
      <c r="I9" s="16"/>
      <c r="J9" s="16"/>
      <c r="K9" s="16"/>
    </row>
    <row r="10" spans="1:11" ht="21" customHeight="1" thickBot="1" x14ac:dyDescent="0.4">
      <c r="A10" s="80" t="s">
        <v>45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</row>
    <row r="11" spans="1:11" ht="32.25" thickBot="1" x14ac:dyDescent="0.3">
      <c r="A11" s="32" t="s">
        <v>0</v>
      </c>
      <c r="B11" s="33" t="s">
        <v>22</v>
      </c>
      <c r="C11" s="33" t="s">
        <v>23</v>
      </c>
      <c r="D11" s="33" t="s">
        <v>24</v>
      </c>
      <c r="E11" s="33" t="s">
        <v>1</v>
      </c>
      <c r="F11" s="108" t="s">
        <v>2</v>
      </c>
      <c r="G11" s="108"/>
      <c r="H11" s="109" t="s">
        <v>3</v>
      </c>
      <c r="I11" s="110"/>
      <c r="J11" s="108" t="s">
        <v>4</v>
      </c>
      <c r="K11" s="111"/>
    </row>
    <row r="12" spans="1:11" s="37" customFormat="1" ht="54" customHeight="1" x14ac:dyDescent="0.25">
      <c r="A12" s="98" t="s">
        <v>60</v>
      </c>
      <c r="B12" s="101">
        <v>2340</v>
      </c>
      <c r="C12" s="101">
        <v>195</v>
      </c>
      <c r="D12" s="103">
        <v>12</v>
      </c>
      <c r="E12" s="103">
        <v>122</v>
      </c>
      <c r="F12" s="66" t="s">
        <v>5</v>
      </c>
      <c r="G12" s="73" t="s">
        <v>61</v>
      </c>
      <c r="H12" s="66" t="s">
        <v>6</v>
      </c>
      <c r="I12" s="66"/>
      <c r="J12" s="66" t="s">
        <v>7</v>
      </c>
      <c r="K12" s="67"/>
    </row>
    <row r="13" spans="1:11" s="37" customFormat="1" ht="18.75" customHeight="1" x14ac:dyDescent="0.25">
      <c r="A13" s="99"/>
      <c r="B13" s="101"/>
      <c r="C13" s="101"/>
      <c r="D13" s="103"/>
      <c r="E13" s="103"/>
      <c r="F13" s="68" t="s">
        <v>8</v>
      </c>
      <c r="G13" s="54">
        <v>6904076</v>
      </c>
      <c r="H13" s="68" t="s">
        <v>9</v>
      </c>
      <c r="I13" s="74"/>
      <c r="J13" s="68" t="s">
        <v>10</v>
      </c>
      <c r="K13" s="67"/>
    </row>
    <row r="14" spans="1:11" s="37" customFormat="1" ht="55.5" customHeight="1" x14ac:dyDescent="0.25">
      <c r="A14" s="99"/>
      <c r="B14" s="101"/>
      <c r="C14" s="101"/>
      <c r="D14" s="103"/>
      <c r="E14" s="103"/>
      <c r="F14" s="105"/>
      <c r="G14" s="105"/>
      <c r="H14" s="69" t="s">
        <v>11</v>
      </c>
      <c r="I14" s="74">
        <v>45321</v>
      </c>
      <c r="J14" s="69" t="s">
        <v>12</v>
      </c>
      <c r="K14" s="36" t="s">
        <v>62</v>
      </c>
    </row>
    <row r="15" spans="1:11" s="37" customFormat="1" ht="18.75" customHeight="1" x14ac:dyDescent="0.25">
      <c r="A15" s="99"/>
      <c r="B15" s="101"/>
      <c r="C15" s="101"/>
      <c r="D15" s="103"/>
      <c r="E15" s="103"/>
      <c r="F15" s="106"/>
      <c r="G15" s="106"/>
      <c r="H15" s="68" t="s">
        <v>13</v>
      </c>
      <c r="I15" s="74">
        <v>45328</v>
      </c>
      <c r="J15" s="68" t="s">
        <v>14</v>
      </c>
      <c r="K15" s="70"/>
    </row>
    <row r="16" spans="1:11" s="37" customFormat="1" ht="15.75" thickBot="1" x14ac:dyDescent="0.3">
      <c r="A16" s="100"/>
      <c r="B16" s="102"/>
      <c r="C16" s="102"/>
      <c r="D16" s="104"/>
      <c r="E16" s="104"/>
      <c r="F16" s="107"/>
      <c r="G16" s="107"/>
      <c r="H16" s="71" t="s">
        <v>15</v>
      </c>
      <c r="I16" s="71" t="s">
        <v>53</v>
      </c>
      <c r="K16" s="72"/>
    </row>
    <row r="17" spans="1:11" s="37" customFormat="1" ht="54" customHeight="1" x14ac:dyDescent="0.25">
      <c r="A17" s="98" t="s">
        <v>60</v>
      </c>
      <c r="B17" s="101">
        <v>9560</v>
      </c>
      <c r="C17" s="101">
        <v>478</v>
      </c>
      <c r="D17" s="103">
        <v>20</v>
      </c>
      <c r="E17" s="103">
        <v>286</v>
      </c>
      <c r="F17" s="66" t="s">
        <v>5</v>
      </c>
      <c r="G17" s="73" t="s">
        <v>63</v>
      </c>
      <c r="H17" s="66" t="s">
        <v>6</v>
      </c>
      <c r="I17" s="66"/>
      <c r="J17" s="66" t="s">
        <v>7</v>
      </c>
      <c r="K17" s="67"/>
    </row>
    <row r="18" spans="1:11" s="37" customFormat="1" ht="18.75" customHeight="1" x14ac:dyDescent="0.25">
      <c r="A18" s="99"/>
      <c r="B18" s="101"/>
      <c r="C18" s="101"/>
      <c r="D18" s="103"/>
      <c r="E18" s="103"/>
      <c r="F18" s="68" t="s">
        <v>8</v>
      </c>
      <c r="G18" s="54">
        <v>40572153</v>
      </c>
      <c r="H18" s="68" t="s">
        <v>9</v>
      </c>
      <c r="I18" s="74"/>
      <c r="J18" s="68" t="s">
        <v>10</v>
      </c>
      <c r="K18" s="67"/>
    </row>
    <row r="19" spans="1:11" s="37" customFormat="1" ht="55.5" customHeight="1" x14ac:dyDescent="0.25">
      <c r="A19" s="99"/>
      <c r="B19" s="101"/>
      <c r="C19" s="101"/>
      <c r="D19" s="103"/>
      <c r="E19" s="103"/>
      <c r="F19" s="105"/>
      <c r="G19" s="105"/>
      <c r="H19" s="69" t="s">
        <v>11</v>
      </c>
      <c r="I19" s="74">
        <v>45342</v>
      </c>
      <c r="J19" s="69" t="s">
        <v>12</v>
      </c>
      <c r="K19" s="36" t="s">
        <v>64</v>
      </c>
    </row>
    <row r="20" spans="1:11" s="37" customFormat="1" ht="18.75" customHeight="1" x14ac:dyDescent="0.25">
      <c r="A20" s="99"/>
      <c r="B20" s="101"/>
      <c r="C20" s="101"/>
      <c r="D20" s="103"/>
      <c r="E20" s="103"/>
      <c r="F20" s="106"/>
      <c r="G20" s="106"/>
      <c r="H20" s="68" t="s">
        <v>13</v>
      </c>
      <c r="I20" s="74">
        <v>45343</v>
      </c>
      <c r="J20" s="68" t="s">
        <v>14</v>
      </c>
      <c r="K20" s="70"/>
    </row>
    <row r="21" spans="1:11" s="37" customFormat="1" ht="15.75" thickBot="1" x14ac:dyDescent="0.3">
      <c r="A21" s="100"/>
      <c r="B21" s="102"/>
      <c r="C21" s="102"/>
      <c r="D21" s="104"/>
      <c r="E21" s="104"/>
      <c r="F21" s="107"/>
      <c r="G21" s="107"/>
      <c r="H21" s="71" t="s">
        <v>15</v>
      </c>
      <c r="I21" s="71" t="s">
        <v>53</v>
      </c>
      <c r="K21" s="72"/>
    </row>
    <row r="22" spans="1:11" s="37" customFormat="1" ht="54" customHeight="1" x14ac:dyDescent="0.25">
      <c r="A22" s="98" t="s">
        <v>60</v>
      </c>
      <c r="B22" s="101">
        <v>290</v>
      </c>
      <c r="C22" s="101">
        <v>5.8</v>
      </c>
      <c r="D22" s="103">
        <v>50</v>
      </c>
      <c r="E22" s="103">
        <v>298</v>
      </c>
      <c r="F22" s="66" t="s">
        <v>5</v>
      </c>
      <c r="G22" s="73" t="s">
        <v>63</v>
      </c>
      <c r="H22" s="66" t="s">
        <v>6</v>
      </c>
      <c r="I22" s="66"/>
      <c r="J22" s="66" t="s">
        <v>7</v>
      </c>
      <c r="K22" s="67"/>
    </row>
    <row r="23" spans="1:11" s="37" customFormat="1" ht="18.75" customHeight="1" x14ac:dyDescent="0.25">
      <c r="A23" s="99"/>
      <c r="B23" s="101"/>
      <c r="C23" s="101"/>
      <c r="D23" s="103"/>
      <c r="E23" s="103"/>
      <c r="F23" s="68" t="s">
        <v>8</v>
      </c>
      <c r="G23" s="54">
        <v>40572153</v>
      </c>
      <c r="H23" s="68" t="s">
        <v>9</v>
      </c>
      <c r="I23" s="74"/>
      <c r="J23" s="68" t="s">
        <v>10</v>
      </c>
      <c r="K23" s="67"/>
    </row>
    <row r="24" spans="1:11" s="37" customFormat="1" ht="55.5" customHeight="1" x14ac:dyDescent="0.25">
      <c r="A24" s="99"/>
      <c r="B24" s="101"/>
      <c r="C24" s="101"/>
      <c r="D24" s="103"/>
      <c r="E24" s="103"/>
      <c r="F24" s="105"/>
      <c r="G24" s="105"/>
      <c r="H24" s="69" t="s">
        <v>11</v>
      </c>
      <c r="I24" s="74">
        <v>45342</v>
      </c>
      <c r="J24" s="69" t="s">
        <v>12</v>
      </c>
      <c r="K24" s="36" t="s">
        <v>65</v>
      </c>
    </row>
    <row r="25" spans="1:11" s="37" customFormat="1" ht="18.75" customHeight="1" x14ac:dyDescent="0.25">
      <c r="A25" s="99"/>
      <c r="B25" s="101"/>
      <c r="C25" s="101"/>
      <c r="D25" s="103"/>
      <c r="E25" s="103"/>
      <c r="F25" s="106"/>
      <c r="G25" s="106"/>
      <c r="H25" s="68" t="s">
        <v>13</v>
      </c>
      <c r="I25" s="74">
        <v>45343</v>
      </c>
      <c r="J25" s="68" t="s">
        <v>14</v>
      </c>
      <c r="K25" s="70"/>
    </row>
    <row r="26" spans="1:11" s="37" customFormat="1" ht="15.75" thickBot="1" x14ac:dyDescent="0.3">
      <c r="A26" s="100"/>
      <c r="B26" s="102"/>
      <c r="C26" s="102"/>
      <c r="D26" s="104"/>
      <c r="E26" s="104"/>
      <c r="F26" s="107"/>
      <c r="G26" s="107"/>
      <c r="H26" s="71" t="s">
        <v>15</v>
      </c>
      <c r="I26" s="71" t="s">
        <v>53</v>
      </c>
      <c r="K26" s="72"/>
    </row>
    <row r="27" spans="1:11" s="37" customFormat="1" ht="54" customHeight="1" x14ac:dyDescent="0.25">
      <c r="A27" s="98" t="s">
        <v>55</v>
      </c>
      <c r="B27" s="101">
        <v>22844.5</v>
      </c>
      <c r="C27" s="101">
        <v>26.75</v>
      </c>
      <c r="D27" s="103">
        <v>854</v>
      </c>
      <c r="E27" s="103">
        <v>211</v>
      </c>
      <c r="F27" s="66" t="s">
        <v>5</v>
      </c>
      <c r="G27" s="73" t="s">
        <v>66</v>
      </c>
      <c r="H27" s="66" t="s">
        <v>6</v>
      </c>
      <c r="I27" s="66">
        <v>22350144</v>
      </c>
      <c r="J27" s="66" t="s">
        <v>7</v>
      </c>
      <c r="K27" s="67"/>
    </row>
    <row r="28" spans="1:11" s="37" customFormat="1" ht="18.75" customHeight="1" x14ac:dyDescent="0.25">
      <c r="A28" s="99"/>
      <c r="B28" s="101"/>
      <c r="C28" s="101"/>
      <c r="D28" s="103"/>
      <c r="E28" s="103"/>
      <c r="F28" s="68" t="s">
        <v>8</v>
      </c>
      <c r="G28" s="54">
        <v>27265854</v>
      </c>
      <c r="H28" s="68" t="s">
        <v>9</v>
      </c>
      <c r="I28" s="74">
        <v>45343</v>
      </c>
      <c r="J28" s="68" t="s">
        <v>10</v>
      </c>
      <c r="K28" s="67"/>
    </row>
    <row r="29" spans="1:11" s="37" customFormat="1" ht="55.5" customHeight="1" x14ac:dyDescent="0.25">
      <c r="A29" s="99"/>
      <c r="B29" s="101"/>
      <c r="C29" s="101"/>
      <c r="D29" s="103"/>
      <c r="E29" s="103"/>
      <c r="F29" s="105"/>
      <c r="G29" s="105"/>
      <c r="H29" s="69" t="s">
        <v>11</v>
      </c>
      <c r="I29" s="74">
        <v>45349</v>
      </c>
      <c r="J29" s="69" t="s">
        <v>12</v>
      </c>
      <c r="K29" s="36" t="s">
        <v>67</v>
      </c>
    </row>
    <row r="30" spans="1:11" s="37" customFormat="1" ht="18.75" customHeight="1" x14ac:dyDescent="0.25">
      <c r="A30" s="99"/>
      <c r="B30" s="101"/>
      <c r="C30" s="101"/>
      <c r="D30" s="103"/>
      <c r="E30" s="103"/>
      <c r="F30" s="106"/>
      <c r="G30" s="106"/>
      <c r="H30" s="68" t="s">
        <v>13</v>
      </c>
      <c r="I30" s="74">
        <v>45351</v>
      </c>
      <c r="J30" s="68" t="s">
        <v>14</v>
      </c>
      <c r="K30" s="70"/>
    </row>
    <row r="31" spans="1:11" s="37" customFormat="1" ht="15.75" thickBot="1" x14ac:dyDescent="0.3">
      <c r="A31" s="100"/>
      <c r="B31" s="102"/>
      <c r="C31" s="102"/>
      <c r="D31" s="104"/>
      <c r="E31" s="104"/>
      <c r="F31" s="107"/>
      <c r="G31" s="107"/>
      <c r="H31" s="71" t="s">
        <v>15</v>
      </c>
      <c r="I31" s="71" t="s">
        <v>53</v>
      </c>
      <c r="K31" s="72"/>
    </row>
    <row r="32" spans="1:11" s="37" customFormat="1" ht="54" customHeight="1" x14ac:dyDescent="0.25">
      <c r="A32" s="98" t="s">
        <v>55</v>
      </c>
      <c r="B32" s="101">
        <v>24766</v>
      </c>
      <c r="C32" s="101">
        <v>29</v>
      </c>
      <c r="D32" s="103">
        <v>854</v>
      </c>
      <c r="E32" s="103">
        <v>211</v>
      </c>
      <c r="F32" s="66" t="s">
        <v>5</v>
      </c>
      <c r="G32" s="73" t="s">
        <v>66</v>
      </c>
      <c r="H32" s="66" t="s">
        <v>6</v>
      </c>
      <c r="I32" s="66">
        <v>22350144</v>
      </c>
      <c r="J32" s="66" t="s">
        <v>7</v>
      </c>
      <c r="K32" s="67"/>
    </row>
    <row r="33" spans="1:11" s="37" customFormat="1" ht="18.75" customHeight="1" x14ac:dyDescent="0.25">
      <c r="A33" s="99"/>
      <c r="B33" s="101"/>
      <c r="C33" s="101"/>
      <c r="D33" s="103"/>
      <c r="E33" s="103"/>
      <c r="F33" s="68" t="s">
        <v>8</v>
      </c>
      <c r="G33" s="54">
        <v>27265854</v>
      </c>
      <c r="H33" s="68" t="s">
        <v>9</v>
      </c>
      <c r="I33" s="74">
        <v>45343</v>
      </c>
      <c r="J33" s="68" t="s">
        <v>10</v>
      </c>
      <c r="K33" s="67"/>
    </row>
    <row r="34" spans="1:11" s="37" customFormat="1" ht="55.5" customHeight="1" x14ac:dyDescent="0.25">
      <c r="A34" s="99"/>
      <c r="B34" s="101"/>
      <c r="C34" s="101"/>
      <c r="D34" s="103"/>
      <c r="E34" s="103"/>
      <c r="F34" s="105"/>
      <c r="G34" s="105"/>
      <c r="H34" s="69" t="s">
        <v>11</v>
      </c>
      <c r="I34" s="74">
        <v>45349</v>
      </c>
      <c r="J34" s="69" t="s">
        <v>12</v>
      </c>
      <c r="K34" s="36" t="s">
        <v>68</v>
      </c>
    </row>
    <row r="35" spans="1:11" s="37" customFormat="1" ht="18.75" customHeight="1" x14ac:dyDescent="0.25">
      <c r="A35" s="99"/>
      <c r="B35" s="101"/>
      <c r="C35" s="101"/>
      <c r="D35" s="103"/>
      <c r="E35" s="103"/>
      <c r="F35" s="106"/>
      <c r="G35" s="106"/>
      <c r="H35" s="68" t="s">
        <v>13</v>
      </c>
      <c r="I35" s="74">
        <v>45351</v>
      </c>
      <c r="J35" s="68" t="s">
        <v>14</v>
      </c>
      <c r="K35" s="70"/>
    </row>
    <row r="36" spans="1:11" s="37" customFormat="1" ht="15.75" thickBot="1" x14ac:dyDescent="0.3">
      <c r="A36" s="100"/>
      <c r="B36" s="102"/>
      <c r="C36" s="102"/>
      <c r="D36" s="104"/>
      <c r="E36" s="104"/>
      <c r="F36" s="107"/>
      <c r="G36" s="107"/>
      <c r="H36" s="71" t="s">
        <v>15</v>
      </c>
      <c r="I36" s="71" t="s">
        <v>53</v>
      </c>
      <c r="K36" s="72"/>
    </row>
    <row r="37" spans="1:11" s="37" customFormat="1" ht="54" customHeight="1" x14ac:dyDescent="0.25">
      <c r="A37" s="98" t="s">
        <v>55</v>
      </c>
      <c r="B37" s="101">
        <v>25620</v>
      </c>
      <c r="C37" s="101">
        <v>30</v>
      </c>
      <c r="D37" s="103">
        <v>854</v>
      </c>
      <c r="E37" s="103">
        <v>211</v>
      </c>
      <c r="F37" s="66" t="s">
        <v>5</v>
      </c>
      <c r="G37" s="73" t="s">
        <v>66</v>
      </c>
      <c r="H37" s="66" t="s">
        <v>6</v>
      </c>
      <c r="I37" s="66">
        <v>22350144</v>
      </c>
      <c r="J37" s="66" t="s">
        <v>7</v>
      </c>
      <c r="K37" s="67"/>
    </row>
    <row r="38" spans="1:11" s="37" customFormat="1" ht="18.75" customHeight="1" x14ac:dyDescent="0.25">
      <c r="A38" s="99"/>
      <c r="B38" s="101"/>
      <c r="C38" s="101"/>
      <c r="D38" s="103"/>
      <c r="E38" s="103"/>
      <c r="F38" s="68" t="s">
        <v>8</v>
      </c>
      <c r="G38" s="54">
        <v>27265854</v>
      </c>
      <c r="H38" s="68" t="s">
        <v>9</v>
      </c>
      <c r="I38" s="74">
        <v>45343</v>
      </c>
      <c r="J38" s="68" t="s">
        <v>10</v>
      </c>
      <c r="K38" s="67"/>
    </row>
    <row r="39" spans="1:11" s="37" customFormat="1" ht="55.5" customHeight="1" x14ac:dyDescent="0.25">
      <c r="A39" s="99"/>
      <c r="B39" s="101"/>
      <c r="C39" s="101"/>
      <c r="D39" s="103"/>
      <c r="E39" s="103"/>
      <c r="F39" s="105"/>
      <c r="G39" s="105"/>
      <c r="H39" s="69" t="s">
        <v>11</v>
      </c>
      <c r="I39" s="74">
        <v>45349</v>
      </c>
      <c r="J39" s="69" t="s">
        <v>12</v>
      </c>
      <c r="K39" s="36" t="s">
        <v>69</v>
      </c>
    </row>
    <row r="40" spans="1:11" s="37" customFormat="1" ht="18.75" customHeight="1" x14ac:dyDescent="0.25">
      <c r="A40" s="99"/>
      <c r="B40" s="101"/>
      <c r="C40" s="101"/>
      <c r="D40" s="103"/>
      <c r="E40" s="103"/>
      <c r="F40" s="106"/>
      <c r="G40" s="106"/>
      <c r="H40" s="68" t="s">
        <v>13</v>
      </c>
      <c r="I40" s="74">
        <v>45351</v>
      </c>
      <c r="J40" s="68" t="s">
        <v>14</v>
      </c>
      <c r="K40" s="70"/>
    </row>
    <row r="41" spans="1:11" s="37" customFormat="1" ht="15.75" thickBot="1" x14ac:dyDescent="0.3">
      <c r="A41" s="100"/>
      <c r="B41" s="102"/>
      <c r="C41" s="102"/>
      <c r="D41" s="104"/>
      <c r="E41" s="104"/>
      <c r="F41" s="107"/>
      <c r="G41" s="107"/>
      <c r="H41" s="71" t="s">
        <v>15</v>
      </c>
      <c r="I41" s="71" t="s">
        <v>53</v>
      </c>
      <c r="K41" s="72"/>
    </row>
    <row r="42" spans="1:11" s="37" customFormat="1" ht="54" customHeight="1" x14ac:dyDescent="0.25">
      <c r="A42" s="98" t="s">
        <v>55</v>
      </c>
      <c r="B42" s="101">
        <v>2470</v>
      </c>
      <c r="C42" s="101">
        <v>30.9</v>
      </c>
      <c r="D42" s="103">
        <v>80</v>
      </c>
      <c r="E42" s="103">
        <v>266</v>
      </c>
      <c r="F42" s="66" t="s">
        <v>5</v>
      </c>
      <c r="G42" s="73" t="s">
        <v>72</v>
      </c>
      <c r="H42" s="66" t="s">
        <v>6</v>
      </c>
      <c r="I42" s="66">
        <v>22329064</v>
      </c>
      <c r="J42" s="66" t="s">
        <v>7</v>
      </c>
      <c r="K42" s="67"/>
    </row>
    <row r="43" spans="1:11" s="37" customFormat="1" ht="18.75" customHeight="1" x14ac:dyDescent="0.25">
      <c r="A43" s="99"/>
      <c r="B43" s="101"/>
      <c r="C43" s="101"/>
      <c r="D43" s="103"/>
      <c r="E43" s="103"/>
      <c r="F43" s="68" t="s">
        <v>8</v>
      </c>
      <c r="G43" s="54">
        <v>1701282</v>
      </c>
      <c r="H43" s="68" t="s">
        <v>9</v>
      </c>
      <c r="I43" s="74">
        <v>45341</v>
      </c>
      <c r="J43" s="68" t="s">
        <v>10</v>
      </c>
      <c r="K43" s="67"/>
    </row>
    <row r="44" spans="1:11" s="37" customFormat="1" ht="55.5" customHeight="1" x14ac:dyDescent="0.25">
      <c r="A44" s="99"/>
      <c r="B44" s="101"/>
      <c r="C44" s="101"/>
      <c r="D44" s="103"/>
      <c r="E44" s="103"/>
      <c r="F44" s="105"/>
      <c r="G44" s="105"/>
      <c r="H44" s="69" t="s">
        <v>11</v>
      </c>
      <c r="I44" s="74">
        <v>45343</v>
      </c>
      <c r="J44" s="69" t="s">
        <v>12</v>
      </c>
      <c r="K44" s="36" t="s">
        <v>73</v>
      </c>
    </row>
    <row r="45" spans="1:11" s="37" customFormat="1" ht="18.75" customHeight="1" x14ac:dyDescent="0.25">
      <c r="A45" s="99"/>
      <c r="B45" s="101"/>
      <c r="C45" s="101"/>
      <c r="D45" s="103"/>
      <c r="E45" s="103"/>
      <c r="F45" s="106"/>
      <c r="G45" s="106"/>
      <c r="H45" s="68" t="s">
        <v>13</v>
      </c>
      <c r="I45" s="74">
        <v>45348</v>
      </c>
      <c r="J45" s="68" t="s">
        <v>14</v>
      </c>
      <c r="K45" s="70"/>
    </row>
    <row r="46" spans="1:11" s="37" customFormat="1" ht="15.75" thickBot="1" x14ac:dyDescent="0.3">
      <c r="A46" s="100"/>
      <c r="B46" s="102"/>
      <c r="C46" s="102"/>
      <c r="D46" s="104"/>
      <c r="E46" s="104"/>
      <c r="F46" s="107"/>
      <c r="G46" s="107"/>
      <c r="H46" s="71" t="s">
        <v>15</v>
      </c>
      <c r="I46" s="71" t="s">
        <v>53</v>
      </c>
      <c r="K46" s="72"/>
    </row>
    <row r="47" spans="1:11" s="37" customFormat="1" ht="54" customHeight="1" x14ac:dyDescent="0.25">
      <c r="A47" s="98" t="s">
        <v>55</v>
      </c>
      <c r="B47" s="101">
        <v>7200</v>
      </c>
      <c r="C47" s="101">
        <v>30</v>
      </c>
      <c r="D47" s="103">
        <v>240</v>
      </c>
      <c r="E47" s="103">
        <v>266</v>
      </c>
      <c r="F47" s="66" t="s">
        <v>5</v>
      </c>
      <c r="G47" s="73" t="s">
        <v>74</v>
      </c>
      <c r="H47" s="66" t="s">
        <v>6</v>
      </c>
      <c r="I47" s="66">
        <v>22329064</v>
      </c>
      <c r="J47" s="66" t="s">
        <v>7</v>
      </c>
      <c r="K47" s="67"/>
    </row>
    <row r="48" spans="1:11" s="37" customFormat="1" ht="18.75" customHeight="1" x14ac:dyDescent="0.25">
      <c r="A48" s="99"/>
      <c r="B48" s="101"/>
      <c r="C48" s="101"/>
      <c r="D48" s="103"/>
      <c r="E48" s="103"/>
      <c r="F48" s="68" t="s">
        <v>8</v>
      </c>
      <c r="G48" s="54">
        <v>103484701</v>
      </c>
      <c r="H48" s="68" t="s">
        <v>9</v>
      </c>
      <c r="I48" s="74">
        <v>45341</v>
      </c>
      <c r="J48" s="68" t="s">
        <v>10</v>
      </c>
      <c r="K48" s="67"/>
    </row>
    <row r="49" spans="1:11" s="37" customFormat="1" ht="55.5" customHeight="1" x14ac:dyDescent="0.25">
      <c r="A49" s="99"/>
      <c r="B49" s="101"/>
      <c r="C49" s="101"/>
      <c r="D49" s="103"/>
      <c r="E49" s="103"/>
      <c r="F49" s="105"/>
      <c r="G49" s="105"/>
      <c r="H49" s="69" t="s">
        <v>11</v>
      </c>
      <c r="I49" s="74">
        <v>45343</v>
      </c>
      <c r="J49" s="69" t="s">
        <v>12</v>
      </c>
      <c r="K49" s="36" t="s">
        <v>75</v>
      </c>
    </row>
    <row r="50" spans="1:11" s="37" customFormat="1" ht="18.75" customHeight="1" x14ac:dyDescent="0.25">
      <c r="A50" s="99"/>
      <c r="B50" s="101"/>
      <c r="C50" s="101"/>
      <c r="D50" s="103"/>
      <c r="E50" s="103"/>
      <c r="F50" s="106"/>
      <c r="G50" s="106"/>
      <c r="H50" s="68" t="s">
        <v>13</v>
      </c>
      <c r="I50" s="74">
        <v>45348</v>
      </c>
      <c r="J50" s="68" t="s">
        <v>14</v>
      </c>
      <c r="K50" s="70"/>
    </row>
    <row r="51" spans="1:11" s="37" customFormat="1" ht="15.75" thickBot="1" x14ac:dyDescent="0.3">
      <c r="A51" s="100"/>
      <c r="B51" s="102"/>
      <c r="C51" s="102"/>
      <c r="D51" s="104"/>
      <c r="E51" s="104"/>
      <c r="F51" s="107"/>
      <c r="G51" s="107"/>
      <c r="H51" s="71" t="s">
        <v>15</v>
      </c>
      <c r="I51" s="71" t="s">
        <v>53</v>
      </c>
      <c r="K51" s="72"/>
    </row>
    <row r="52" spans="1:11" s="37" customFormat="1" ht="54" customHeight="1" x14ac:dyDescent="0.25">
      <c r="A52" s="98" t="s">
        <v>55</v>
      </c>
      <c r="B52" s="101">
        <v>6960</v>
      </c>
      <c r="C52" s="101">
        <v>58</v>
      </c>
      <c r="D52" s="103">
        <v>120</v>
      </c>
      <c r="E52" s="103">
        <v>266</v>
      </c>
      <c r="F52" s="66" t="s">
        <v>5</v>
      </c>
      <c r="G52" s="73" t="s">
        <v>76</v>
      </c>
      <c r="H52" s="66" t="s">
        <v>6</v>
      </c>
      <c r="I52" s="66">
        <v>22329404</v>
      </c>
      <c r="J52" s="66" t="s">
        <v>7</v>
      </c>
      <c r="K52" s="67"/>
    </row>
    <row r="53" spans="1:11" s="37" customFormat="1" ht="18.75" customHeight="1" x14ac:dyDescent="0.25">
      <c r="A53" s="99"/>
      <c r="B53" s="101"/>
      <c r="C53" s="101"/>
      <c r="D53" s="103"/>
      <c r="E53" s="103"/>
      <c r="F53" s="68" t="s">
        <v>8</v>
      </c>
      <c r="G53" s="54">
        <v>45334544</v>
      </c>
      <c r="H53" s="68" t="s">
        <v>9</v>
      </c>
      <c r="I53" s="74">
        <v>45341</v>
      </c>
      <c r="J53" s="68" t="s">
        <v>10</v>
      </c>
      <c r="K53" s="67"/>
    </row>
    <row r="54" spans="1:11" s="37" customFormat="1" ht="55.5" customHeight="1" x14ac:dyDescent="0.25">
      <c r="A54" s="99"/>
      <c r="B54" s="101"/>
      <c r="C54" s="101"/>
      <c r="D54" s="103"/>
      <c r="E54" s="103"/>
      <c r="F54" s="105"/>
      <c r="G54" s="105"/>
      <c r="H54" s="69" t="s">
        <v>11</v>
      </c>
      <c r="I54" s="74">
        <v>45343</v>
      </c>
      <c r="J54" s="69" t="s">
        <v>12</v>
      </c>
      <c r="K54" s="36" t="s">
        <v>77</v>
      </c>
    </row>
    <row r="55" spans="1:11" s="37" customFormat="1" ht="18.75" customHeight="1" x14ac:dyDescent="0.25">
      <c r="A55" s="99"/>
      <c r="B55" s="101"/>
      <c r="C55" s="101"/>
      <c r="D55" s="103"/>
      <c r="E55" s="103"/>
      <c r="F55" s="106"/>
      <c r="G55" s="106"/>
      <c r="H55" s="68" t="s">
        <v>13</v>
      </c>
      <c r="I55" s="74">
        <v>45348</v>
      </c>
      <c r="J55" s="68" t="s">
        <v>14</v>
      </c>
      <c r="K55" s="70"/>
    </row>
    <row r="56" spans="1:11" s="37" customFormat="1" ht="15.75" thickBot="1" x14ac:dyDescent="0.3">
      <c r="A56" s="100"/>
      <c r="B56" s="102"/>
      <c r="C56" s="102"/>
      <c r="D56" s="104"/>
      <c r="E56" s="104"/>
      <c r="F56" s="107"/>
      <c r="G56" s="107"/>
      <c r="H56" s="71" t="s">
        <v>15</v>
      </c>
      <c r="I56" s="71" t="s">
        <v>53</v>
      </c>
      <c r="K56" s="72"/>
    </row>
    <row r="57" spans="1:11" s="37" customFormat="1" ht="54" customHeight="1" x14ac:dyDescent="0.25">
      <c r="A57" s="98" t="s">
        <v>55</v>
      </c>
      <c r="B57" s="101">
        <v>17820</v>
      </c>
      <c r="C57" s="101">
        <v>148.5</v>
      </c>
      <c r="D57" s="103">
        <v>120</v>
      </c>
      <c r="E57" s="103">
        <v>266</v>
      </c>
      <c r="F57" s="66" t="s">
        <v>5</v>
      </c>
      <c r="G57" s="73" t="s">
        <v>76</v>
      </c>
      <c r="H57" s="66" t="s">
        <v>6</v>
      </c>
      <c r="I57" s="66">
        <v>22329404</v>
      </c>
      <c r="J57" s="66" t="s">
        <v>7</v>
      </c>
      <c r="K57" s="67"/>
    </row>
    <row r="58" spans="1:11" s="37" customFormat="1" ht="18.75" customHeight="1" x14ac:dyDescent="0.25">
      <c r="A58" s="99"/>
      <c r="B58" s="101"/>
      <c r="C58" s="101"/>
      <c r="D58" s="103"/>
      <c r="E58" s="103"/>
      <c r="F58" s="68" t="s">
        <v>8</v>
      </c>
      <c r="G58" s="54">
        <v>45334544</v>
      </c>
      <c r="H58" s="68" t="s">
        <v>9</v>
      </c>
      <c r="I58" s="74">
        <v>45341</v>
      </c>
      <c r="J58" s="68" t="s">
        <v>10</v>
      </c>
      <c r="K58" s="67"/>
    </row>
    <row r="59" spans="1:11" s="37" customFormat="1" ht="55.5" customHeight="1" x14ac:dyDescent="0.25">
      <c r="A59" s="99"/>
      <c r="B59" s="101"/>
      <c r="C59" s="101"/>
      <c r="D59" s="103"/>
      <c r="E59" s="103"/>
      <c r="F59" s="105"/>
      <c r="G59" s="105"/>
      <c r="H59" s="69" t="s">
        <v>11</v>
      </c>
      <c r="I59" s="74">
        <v>45343</v>
      </c>
      <c r="J59" s="69" t="s">
        <v>12</v>
      </c>
      <c r="K59" s="36" t="s">
        <v>78</v>
      </c>
    </row>
    <row r="60" spans="1:11" s="37" customFormat="1" ht="18.75" customHeight="1" x14ac:dyDescent="0.25">
      <c r="A60" s="99"/>
      <c r="B60" s="101"/>
      <c r="C60" s="101"/>
      <c r="D60" s="103"/>
      <c r="E60" s="103"/>
      <c r="F60" s="106"/>
      <c r="G60" s="106"/>
      <c r="H60" s="68" t="s">
        <v>13</v>
      </c>
      <c r="I60" s="74">
        <v>45348</v>
      </c>
      <c r="J60" s="68" t="s">
        <v>14</v>
      </c>
      <c r="K60" s="70"/>
    </row>
    <row r="61" spans="1:11" s="37" customFormat="1" ht="15.75" thickBot="1" x14ac:dyDescent="0.3">
      <c r="A61" s="100"/>
      <c r="B61" s="102"/>
      <c r="C61" s="102"/>
      <c r="D61" s="104"/>
      <c r="E61" s="104"/>
      <c r="F61" s="107"/>
      <c r="G61" s="107"/>
      <c r="H61" s="71" t="s">
        <v>15</v>
      </c>
      <c r="I61" s="71" t="s">
        <v>53</v>
      </c>
      <c r="K61" s="72"/>
    </row>
    <row r="62" spans="1:11" s="37" customFormat="1" ht="54" customHeight="1" x14ac:dyDescent="0.25">
      <c r="A62" s="98" t="s">
        <v>55</v>
      </c>
      <c r="B62" s="101">
        <v>4000</v>
      </c>
      <c r="C62" s="101">
        <v>50</v>
      </c>
      <c r="D62" s="103">
        <v>80</v>
      </c>
      <c r="E62" s="103">
        <v>266</v>
      </c>
      <c r="F62" s="66" t="s">
        <v>5</v>
      </c>
      <c r="G62" s="73" t="s">
        <v>76</v>
      </c>
      <c r="H62" s="66" t="s">
        <v>6</v>
      </c>
      <c r="I62" s="66">
        <v>22329404</v>
      </c>
      <c r="J62" s="66" t="s">
        <v>7</v>
      </c>
      <c r="K62" s="67"/>
    </row>
    <row r="63" spans="1:11" s="37" customFormat="1" ht="18.75" customHeight="1" x14ac:dyDescent="0.25">
      <c r="A63" s="99"/>
      <c r="B63" s="101"/>
      <c r="C63" s="101"/>
      <c r="D63" s="103"/>
      <c r="E63" s="103"/>
      <c r="F63" s="68" t="s">
        <v>8</v>
      </c>
      <c r="G63" s="54">
        <v>45334544</v>
      </c>
      <c r="H63" s="68" t="s">
        <v>9</v>
      </c>
      <c r="I63" s="74">
        <v>45341</v>
      </c>
      <c r="J63" s="68" t="s">
        <v>10</v>
      </c>
      <c r="K63" s="67"/>
    </row>
    <row r="64" spans="1:11" s="37" customFormat="1" ht="55.5" customHeight="1" x14ac:dyDescent="0.25">
      <c r="A64" s="99"/>
      <c r="B64" s="101"/>
      <c r="C64" s="101"/>
      <c r="D64" s="103"/>
      <c r="E64" s="103"/>
      <c r="F64" s="105"/>
      <c r="G64" s="105"/>
      <c r="H64" s="69" t="s">
        <v>11</v>
      </c>
      <c r="I64" s="74">
        <v>45343</v>
      </c>
      <c r="J64" s="69" t="s">
        <v>12</v>
      </c>
      <c r="K64" s="36" t="s">
        <v>79</v>
      </c>
    </row>
    <row r="65" spans="1:11" s="37" customFormat="1" ht="18.75" customHeight="1" x14ac:dyDescent="0.25">
      <c r="A65" s="99"/>
      <c r="B65" s="101"/>
      <c r="C65" s="101"/>
      <c r="D65" s="103"/>
      <c r="E65" s="103"/>
      <c r="F65" s="106"/>
      <c r="G65" s="106"/>
      <c r="H65" s="68" t="s">
        <v>13</v>
      </c>
      <c r="I65" s="74">
        <v>45348</v>
      </c>
      <c r="J65" s="68" t="s">
        <v>14</v>
      </c>
      <c r="K65" s="70"/>
    </row>
    <row r="66" spans="1:11" s="37" customFormat="1" ht="15.75" thickBot="1" x14ac:dyDescent="0.3">
      <c r="A66" s="100"/>
      <c r="B66" s="102"/>
      <c r="C66" s="102"/>
      <c r="D66" s="104"/>
      <c r="E66" s="104"/>
      <c r="F66" s="107"/>
      <c r="G66" s="107"/>
      <c r="H66" s="71" t="s">
        <v>15</v>
      </c>
      <c r="I66" s="71" t="s">
        <v>53</v>
      </c>
      <c r="K66" s="72"/>
    </row>
    <row r="67" spans="1:11" s="37" customFormat="1" ht="45" x14ac:dyDescent="0.25">
      <c r="A67" s="113" t="s">
        <v>83</v>
      </c>
      <c r="B67" s="114">
        <f>+C67*D67</f>
        <v>360</v>
      </c>
      <c r="C67" s="114">
        <v>18</v>
      </c>
      <c r="D67" s="115">
        <v>20</v>
      </c>
      <c r="E67" s="115">
        <v>298</v>
      </c>
      <c r="F67" s="116" t="s">
        <v>5</v>
      </c>
      <c r="G67" s="117" t="s">
        <v>84</v>
      </c>
      <c r="H67" s="116" t="s">
        <v>6</v>
      </c>
      <c r="I67" s="118" t="s">
        <v>85</v>
      </c>
      <c r="J67" s="116" t="s">
        <v>7</v>
      </c>
      <c r="K67" s="119" t="s">
        <v>85</v>
      </c>
    </row>
    <row r="68" spans="1:11" s="37" customFormat="1" ht="30" x14ac:dyDescent="0.25">
      <c r="A68" s="120"/>
      <c r="B68" s="101"/>
      <c r="C68" s="101"/>
      <c r="D68" s="103"/>
      <c r="E68" s="103"/>
      <c r="F68" s="67" t="s">
        <v>8</v>
      </c>
      <c r="G68" s="121" t="s">
        <v>86</v>
      </c>
      <c r="H68" s="67" t="s">
        <v>9</v>
      </c>
      <c r="I68" s="122" t="s">
        <v>85</v>
      </c>
      <c r="J68" s="67" t="s">
        <v>10</v>
      </c>
      <c r="K68" s="123" t="s">
        <v>85</v>
      </c>
    </row>
    <row r="69" spans="1:11" s="37" customFormat="1" ht="30" x14ac:dyDescent="0.25">
      <c r="A69" s="120"/>
      <c r="B69" s="101"/>
      <c r="C69" s="101"/>
      <c r="D69" s="103"/>
      <c r="E69" s="103"/>
      <c r="F69" s="103"/>
      <c r="G69" s="124"/>
      <c r="H69" s="36" t="s">
        <v>11</v>
      </c>
      <c r="I69" s="122">
        <v>45338</v>
      </c>
      <c r="J69" s="36" t="s">
        <v>12</v>
      </c>
      <c r="K69" s="125" t="s">
        <v>87</v>
      </c>
    </row>
    <row r="70" spans="1:11" x14ac:dyDescent="0.25">
      <c r="A70" s="120"/>
      <c r="B70" s="101"/>
      <c r="C70" s="101"/>
      <c r="D70" s="103"/>
      <c r="E70" s="103"/>
      <c r="F70" s="103"/>
      <c r="G70" s="124"/>
      <c r="H70" s="67" t="s">
        <v>13</v>
      </c>
      <c r="I70" s="122">
        <v>45348</v>
      </c>
      <c r="J70" s="67" t="s">
        <v>14</v>
      </c>
      <c r="K70" s="123" t="s">
        <v>85</v>
      </c>
    </row>
    <row r="71" spans="1:11" ht="15.75" thickBot="1" x14ac:dyDescent="0.3">
      <c r="A71" s="126"/>
      <c r="B71" s="102"/>
      <c r="C71" s="102"/>
      <c r="D71" s="104"/>
      <c r="E71" s="104"/>
      <c r="F71" s="104"/>
      <c r="G71" s="127"/>
      <c r="H71" s="72" t="s">
        <v>15</v>
      </c>
      <c r="I71" s="128" t="s">
        <v>88</v>
      </c>
      <c r="J71" s="72"/>
      <c r="K71" s="129"/>
    </row>
    <row r="72" spans="1:11" ht="45" x14ac:dyDescent="0.25">
      <c r="A72" s="113" t="s">
        <v>89</v>
      </c>
      <c r="B72" s="114">
        <f>+C72*D72</f>
        <v>576</v>
      </c>
      <c r="C72" s="114">
        <v>0.18</v>
      </c>
      <c r="D72" s="115">
        <v>3200</v>
      </c>
      <c r="E72" s="115">
        <v>266</v>
      </c>
      <c r="F72" s="116" t="s">
        <v>5</v>
      </c>
      <c r="G72" s="117" t="s">
        <v>90</v>
      </c>
      <c r="H72" s="116" t="s">
        <v>6</v>
      </c>
      <c r="I72" s="118" t="s">
        <v>85</v>
      </c>
      <c r="J72" s="116" t="s">
        <v>7</v>
      </c>
      <c r="K72" s="119" t="s">
        <v>85</v>
      </c>
    </row>
    <row r="73" spans="1:11" x14ac:dyDescent="0.25">
      <c r="A73" s="120"/>
      <c r="B73" s="101"/>
      <c r="C73" s="101"/>
      <c r="D73" s="103"/>
      <c r="E73" s="103"/>
      <c r="F73" s="67" t="s">
        <v>8</v>
      </c>
      <c r="G73" s="130">
        <v>39796558</v>
      </c>
      <c r="H73" s="67" t="s">
        <v>9</v>
      </c>
      <c r="I73" s="122" t="s">
        <v>85</v>
      </c>
      <c r="J73" s="67" t="s">
        <v>10</v>
      </c>
      <c r="K73" s="123" t="s">
        <v>85</v>
      </c>
    </row>
    <row r="74" spans="1:11" ht="30" x14ac:dyDescent="0.25">
      <c r="A74" s="120"/>
      <c r="B74" s="101"/>
      <c r="C74" s="101"/>
      <c r="D74" s="103"/>
      <c r="E74" s="103"/>
      <c r="F74" s="103"/>
      <c r="G74" s="124"/>
      <c r="H74" s="36" t="s">
        <v>11</v>
      </c>
      <c r="I74" s="122"/>
      <c r="J74" s="36" t="s">
        <v>12</v>
      </c>
      <c r="K74" s="125" t="s">
        <v>91</v>
      </c>
    </row>
    <row r="75" spans="1:11" x14ac:dyDescent="0.25">
      <c r="A75" s="120"/>
      <c r="B75" s="101"/>
      <c r="C75" s="101"/>
      <c r="D75" s="103"/>
      <c r="E75" s="103"/>
      <c r="F75" s="103"/>
      <c r="G75" s="124"/>
      <c r="H75" s="67" t="s">
        <v>13</v>
      </c>
      <c r="I75" s="122">
        <v>45344</v>
      </c>
      <c r="J75" s="67" t="s">
        <v>14</v>
      </c>
      <c r="K75" s="123" t="s">
        <v>85</v>
      </c>
    </row>
    <row r="76" spans="1:11" ht="15.75" thickBot="1" x14ac:dyDescent="0.3">
      <c r="A76" s="126"/>
      <c r="B76" s="102"/>
      <c r="C76" s="102"/>
      <c r="D76" s="104"/>
      <c r="E76" s="104"/>
      <c r="F76" s="104"/>
      <c r="G76" s="127"/>
      <c r="H76" s="72" t="s">
        <v>15</v>
      </c>
      <c r="I76" s="128" t="s">
        <v>88</v>
      </c>
      <c r="J76" s="72"/>
      <c r="K76" s="129"/>
    </row>
    <row r="77" spans="1:11" ht="45" x14ac:dyDescent="0.25">
      <c r="A77" s="113" t="s">
        <v>89</v>
      </c>
      <c r="B77" s="114">
        <f>+C77*D77</f>
        <v>972.00000000000011</v>
      </c>
      <c r="C77" s="114">
        <v>0.27</v>
      </c>
      <c r="D77" s="115">
        <v>3600</v>
      </c>
      <c r="E77" s="115">
        <v>266</v>
      </c>
      <c r="F77" s="116" t="s">
        <v>5</v>
      </c>
      <c r="G77" s="117" t="s">
        <v>90</v>
      </c>
      <c r="H77" s="116" t="s">
        <v>6</v>
      </c>
      <c r="I77" s="118" t="s">
        <v>85</v>
      </c>
      <c r="J77" s="116" t="s">
        <v>7</v>
      </c>
      <c r="K77" s="119" t="s">
        <v>85</v>
      </c>
    </row>
    <row r="78" spans="1:11" x14ac:dyDescent="0.25">
      <c r="A78" s="120"/>
      <c r="B78" s="101"/>
      <c r="C78" s="101"/>
      <c r="D78" s="103"/>
      <c r="E78" s="103"/>
      <c r="F78" s="67" t="s">
        <v>8</v>
      </c>
      <c r="G78" s="130">
        <v>39796558</v>
      </c>
      <c r="H78" s="67" t="s">
        <v>9</v>
      </c>
      <c r="I78" s="122" t="s">
        <v>85</v>
      </c>
      <c r="J78" s="67" t="s">
        <v>10</v>
      </c>
      <c r="K78" s="123" t="s">
        <v>85</v>
      </c>
    </row>
    <row r="79" spans="1:11" ht="30" x14ac:dyDescent="0.25">
      <c r="A79" s="120"/>
      <c r="B79" s="101"/>
      <c r="C79" s="101"/>
      <c r="D79" s="103"/>
      <c r="E79" s="103"/>
      <c r="F79" s="103"/>
      <c r="G79" s="124"/>
      <c r="H79" s="36" t="s">
        <v>11</v>
      </c>
      <c r="I79" s="122"/>
      <c r="J79" s="36" t="s">
        <v>12</v>
      </c>
      <c r="K79" s="125" t="s">
        <v>92</v>
      </c>
    </row>
    <row r="80" spans="1:11" x14ac:dyDescent="0.25">
      <c r="A80" s="120"/>
      <c r="B80" s="101"/>
      <c r="C80" s="101"/>
      <c r="D80" s="103"/>
      <c r="E80" s="103"/>
      <c r="F80" s="103"/>
      <c r="G80" s="124"/>
      <c r="H80" s="67" t="s">
        <v>13</v>
      </c>
      <c r="I80" s="122">
        <v>45349</v>
      </c>
      <c r="J80" s="67" t="s">
        <v>14</v>
      </c>
      <c r="K80" s="123" t="s">
        <v>85</v>
      </c>
    </row>
    <row r="81" spans="1:11" ht="15.75" thickBot="1" x14ac:dyDescent="0.3">
      <c r="A81" s="126"/>
      <c r="B81" s="102"/>
      <c r="C81" s="102"/>
      <c r="D81" s="104"/>
      <c r="E81" s="104"/>
      <c r="F81" s="104"/>
      <c r="G81" s="127"/>
      <c r="H81" s="72" t="s">
        <v>15</v>
      </c>
      <c r="I81" s="128" t="s">
        <v>88</v>
      </c>
      <c r="J81" s="72"/>
      <c r="K81" s="129"/>
    </row>
    <row r="82" spans="1:11" ht="30" x14ac:dyDescent="0.25">
      <c r="A82" s="113" t="s">
        <v>83</v>
      </c>
      <c r="B82" s="114">
        <f>+C82*D82</f>
        <v>3000</v>
      </c>
      <c r="C82" s="114">
        <v>500</v>
      </c>
      <c r="D82" s="115">
        <v>6</v>
      </c>
      <c r="E82" s="115">
        <v>239</v>
      </c>
      <c r="F82" s="116" t="s">
        <v>5</v>
      </c>
      <c r="G82" s="117" t="s">
        <v>93</v>
      </c>
      <c r="H82" s="116" t="s">
        <v>6</v>
      </c>
      <c r="I82" s="118" t="s">
        <v>85</v>
      </c>
      <c r="J82" s="116" t="s">
        <v>7</v>
      </c>
      <c r="K82" s="119" t="s">
        <v>85</v>
      </c>
    </row>
    <row r="83" spans="1:11" x14ac:dyDescent="0.25">
      <c r="A83" s="120"/>
      <c r="B83" s="101"/>
      <c r="C83" s="101"/>
      <c r="D83" s="103"/>
      <c r="E83" s="103"/>
      <c r="F83" s="67" t="s">
        <v>8</v>
      </c>
      <c r="G83" s="130">
        <v>29069297</v>
      </c>
      <c r="H83" s="67" t="s">
        <v>9</v>
      </c>
      <c r="I83" s="122" t="s">
        <v>85</v>
      </c>
      <c r="J83" s="67" t="s">
        <v>10</v>
      </c>
      <c r="K83" s="123" t="s">
        <v>85</v>
      </c>
    </row>
    <row r="84" spans="1:11" ht="30" x14ac:dyDescent="0.25">
      <c r="A84" s="120"/>
      <c r="B84" s="101"/>
      <c r="C84" s="101"/>
      <c r="D84" s="103"/>
      <c r="E84" s="103"/>
      <c r="F84" s="103"/>
      <c r="G84" s="124"/>
      <c r="H84" s="36" t="s">
        <v>11</v>
      </c>
      <c r="I84" s="122">
        <v>45337</v>
      </c>
      <c r="J84" s="36" t="s">
        <v>12</v>
      </c>
      <c r="K84" s="125" t="s">
        <v>94</v>
      </c>
    </row>
    <row r="85" spans="1:11" x14ac:dyDescent="0.25">
      <c r="A85" s="120"/>
      <c r="B85" s="101"/>
      <c r="C85" s="101"/>
      <c r="D85" s="103"/>
      <c r="E85" s="103"/>
      <c r="F85" s="103"/>
      <c r="G85" s="124"/>
      <c r="H85" s="67" t="s">
        <v>13</v>
      </c>
      <c r="I85" s="122">
        <v>45342</v>
      </c>
      <c r="J85" s="67" t="s">
        <v>14</v>
      </c>
      <c r="K85" s="123" t="s">
        <v>85</v>
      </c>
    </row>
    <row r="86" spans="1:11" ht="15.75" thickBot="1" x14ac:dyDescent="0.3">
      <c r="A86" s="126"/>
      <c r="B86" s="102"/>
      <c r="C86" s="102"/>
      <c r="D86" s="104"/>
      <c r="E86" s="104"/>
      <c r="F86" s="104"/>
      <c r="G86" s="127"/>
      <c r="H86" s="72" t="s">
        <v>15</v>
      </c>
      <c r="I86" s="128" t="s">
        <v>88</v>
      </c>
      <c r="J86" s="72"/>
      <c r="K86" s="129"/>
    </row>
    <row r="87" spans="1:11" x14ac:dyDescent="0.25">
      <c r="A87" s="113" t="s">
        <v>95</v>
      </c>
      <c r="B87" s="114">
        <f>+C87*D87</f>
        <v>6960</v>
      </c>
      <c r="C87" s="114">
        <v>43.5</v>
      </c>
      <c r="D87" s="115">
        <v>160</v>
      </c>
      <c r="E87" s="115">
        <v>266</v>
      </c>
      <c r="F87" s="116" t="s">
        <v>5</v>
      </c>
      <c r="G87" s="117" t="s">
        <v>96</v>
      </c>
      <c r="H87" s="116" t="s">
        <v>6</v>
      </c>
      <c r="I87" s="118">
        <v>22328777</v>
      </c>
      <c r="J87" s="116" t="s">
        <v>7</v>
      </c>
      <c r="K87" s="119" t="s">
        <v>85</v>
      </c>
    </row>
    <row r="88" spans="1:11" x14ac:dyDescent="0.25">
      <c r="A88" s="120"/>
      <c r="B88" s="101"/>
      <c r="C88" s="101"/>
      <c r="D88" s="103"/>
      <c r="E88" s="103"/>
      <c r="F88" s="67" t="s">
        <v>8</v>
      </c>
      <c r="G88" s="130">
        <v>45334544</v>
      </c>
      <c r="H88" s="67" t="s">
        <v>9</v>
      </c>
      <c r="I88" s="122">
        <v>45341</v>
      </c>
      <c r="J88" s="67" t="s">
        <v>10</v>
      </c>
      <c r="K88" s="123" t="s">
        <v>85</v>
      </c>
    </row>
    <row r="89" spans="1:11" ht="30" x14ac:dyDescent="0.25">
      <c r="A89" s="120"/>
      <c r="B89" s="101"/>
      <c r="C89" s="101"/>
      <c r="D89" s="103"/>
      <c r="E89" s="103"/>
      <c r="F89" s="103"/>
      <c r="G89" s="124"/>
      <c r="H89" s="36" t="s">
        <v>11</v>
      </c>
      <c r="I89" s="122">
        <v>45344</v>
      </c>
      <c r="J89" s="36" t="s">
        <v>12</v>
      </c>
      <c r="K89" s="125" t="s">
        <v>97</v>
      </c>
    </row>
    <row r="90" spans="1:11" x14ac:dyDescent="0.25">
      <c r="A90" s="120"/>
      <c r="B90" s="101"/>
      <c r="C90" s="101"/>
      <c r="D90" s="103"/>
      <c r="E90" s="103"/>
      <c r="F90" s="103"/>
      <c r="G90" s="124"/>
      <c r="H90" s="67" t="s">
        <v>13</v>
      </c>
      <c r="I90" s="122">
        <v>45344</v>
      </c>
      <c r="J90" s="67" t="s">
        <v>14</v>
      </c>
      <c r="K90" s="123" t="s">
        <v>85</v>
      </c>
    </row>
    <row r="91" spans="1:11" ht="15.75" thickBot="1" x14ac:dyDescent="0.3">
      <c r="A91" s="126"/>
      <c r="B91" s="102"/>
      <c r="C91" s="102"/>
      <c r="D91" s="104"/>
      <c r="E91" s="104"/>
      <c r="F91" s="104"/>
      <c r="G91" s="127"/>
      <c r="H91" s="72" t="s">
        <v>15</v>
      </c>
      <c r="I91" s="128" t="s">
        <v>88</v>
      </c>
      <c r="J91" s="72"/>
      <c r="K91" s="129"/>
    </row>
    <row r="92" spans="1:11" ht="30" x14ac:dyDescent="0.25">
      <c r="A92" s="113" t="s">
        <v>95</v>
      </c>
      <c r="B92" s="114">
        <f>+C92*D92</f>
        <v>960</v>
      </c>
      <c r="C92" s="114">
        <v>0.3</v>
      </c>
      <c r="D92" s="115">
        <v>3200</v>
      </c>
      <c r="E92" s="115">
        <v>266</v>
      </c>
      <c r="F92" s="116" t="s">
        <v>5</v>
      </c>
      <c r="G92" s="117" t="s">
        <v>98</v>
      </c>
      <c r="H92" s="116" t="s">
        <v>6</v>
      </c>
      <c r="I92" s="118">
        <v>22328777</v>
      </c>
      <c r="J92" s="116" t="s">
        <v>7</v>
      </c>
      <c r="K92" s="119" t="s">
        <v>85</v>
      </c>
    </row>
    <row r="93" spans="1:11" x14ac:dyDescent="0.25">
      <c r="A93" s="120"/>
      <c r="B93" s="101"/>
      <c r="C93" s="101"/>
      <c r="D93" s="103"/>
      <c r="E93" s="103"/>
      <c r="F93" s="67" t="s">
        <v>8</v>
      </c>
      <c r="G93" s="130">
        <v>103484701</v>
      </c>
      <c r="H93" s="67" t="s">
        <v>9</v>
      </c>
      <c r="I93" s="122">
        <v>45341</v>
      </c>
      <c r="J93" s="67" t="s">
        <v>10</v>
      </c>
      <c r="K93" s="123" t="s">
        <v>85</v>
      </c>
    </row>
    <row r="94" spans="1:11" ht="30" x14ac:dyDescent="0.25">
      <c r="A94" s="120"/>
      <c r="B94" s="101"/>
      <c r="C94" s="101"/>
      <c r="D94" s="103"/>
      <c r="E94" s="103"/>
      <c r="F94" s="103"/>
      <c r="G94" s="124"/>
      <c r="H94" s="36" t="s">
        <v>11</v>
      </c>
      <c r="I94" s="122">
        <v>45344</v>
      </c>
      <c r="J94" s="36" t="s">
        <v>12</v>
      </c>
      <c r="K94" s="125" t="s">
        <v>99</v>
      </c>
    </row>
    <row r="95" spans="1:11" x14ac:dyDescent="0.25">
      <c r="A95" s="120"/>
      <c r="B95" s="101"/>
      <c r="C95" s="101"/>
      <c r="D95" s="103"/>
      <c r="E95" s="103"/>
      <c r="F95" s="103"/>
      <c r="G95" s="124"/>
      <c r="H95" s="67" t="s">
        <v>13</v>
      </c>
      <c r="I95" s="122">
        <v>45344</v>
      </c>
      <c r="J95" s="67" t="s">
        <v>14</v>
      </c>
      <c r="K95" s="123" t="s">
        <v>85</v>
      </c>
    </row>
    <row r="96" spans="1:11" ht="15.75" thickBot="1" x14ac:dyDescent="0.3">
      <c r="A96" s="126"/>
      <c r="B96" s="102"/>
      <c r="C96" s="102"/>
      <c r="D96" s="104"/>
      <c r="E96" s="104"/>
      <c r="F96" s="104"/>
      <c r="G96" s="127"/>
      <c r="H96" s="72" t="s">
        <v>15</v>
      </c>
      <c r="I96" s="128" t="s">
        <v>88</v>
      </c>
      <c r="J96" s="72"/>
      <c r="K96" s="129"/>
    </row>
    <row r="97" spans="1:11" x14ac:dyDescent="0.25">
      <c r="A97" s="113" t="s">
        <v>95</v>
      </c>
      <c r="B97" s="114">
        <f>+C97*D97</f>
        <v>13994.4</v>
      </c>
      <c r="C97" s="114">
        <v>333.2</v>
      </c>
      <c r="D97" s="115">
        <v>42</v>
      </c>
      <c r="E97" s="115">
        <v>266</v>
      </c>
      <c r="F97" s="116" t="s">
        <v>5</v>
      </c>
      <c r="G97" s="117" t="s">
        <v>100</v>
      </c>
      <c r="H97" s="116" t="s">
        <v>6</v>
      </c>
      <c r="I97" s="118">
        <v>22329579</v>
      </c>
      <c r="J97" s="116" t="s">
        <v>7</v>
      </c>
      <c r="K97" s="119" t="s">
        <v>85</v>
      </c>
    </row>
    <row r="98" spans="1:11" x14ac:dyDescent="0.25">
      <c r="A98" s="120"/>
      <c r="B98" s="101"/>
      <c r="C98" s="101"/>
      <c r="D98" s="103"/>
      <c r="E98" s="103"/>
      <c r="F98" s="67" t="s">
        <v>8</v>
      </c>
      <c r="G98" s="130">
        <v>26952394</v>
      </c>
      <c r="H98" s="67" t="s">
        <v>9</v>
      </c>
      <c r="I98" s="122">
        <v>45341</v>
      </c>
      <c r="J98" s="67" t="s">
        <v>10</v>
      </c>
      <c r="K98" s="123" t="s">
        <v>85</v>
      </c>
    </row>
    <row r="99" spans="1:11" ht="30" x14ac:dyDescent="0.25">
      <c r="A99" s="120"/>
      <c r="B99" s="101"/>
      <c r="C99" s="101"/>
      <c r="D99" s="103"/>
      <c r="E99" s="103"/>
      <c r="F99" s="103"/>
      <c r="G99" s="124"/>
      <c r="H99" s="36" t="s">
        <v>11</v>
      </c>
      <c r="I99" s="122">
        <v>45344</v>
      </c>
      <c r="J99" s="36" t="s">
        <v>12</v>
      </c>
      <c r="K99" s="125" t="s">
        <v>101</v>
      </c>
    </row>
    <row r="100" spans="1:11" x14ac:dyDescent="0.25">
      <c r="A100" s="120"/>
      <c r="B100" s="101"/>
      <c r="C100" s="101"/>
      <c r="D100" s="103"/>
      <c r="E100" s="103"/>
      <c r="F100" s="103"/>
      <c r="G100" s="124"/>
      <c r="H100" s="67" t="s">
        <v>13</v>
      </c>
      <c r="I100" s="122">
        <v>45345</v>
      </c>
      <c r="J100" s="67" t="s">
        <v>14</v>
      </c>
      <c r="K100" s="123" t="s">
        <v>85</v>
      </c>
    </row>
    <row r="101" spans="1:11" ht="15.75" thickBot="1" x14ac:dyDescent="0.3">
      <c r="A101" s="126"/>
      <c r="B101" s="102"/>
      <c r="C101" s="102"/>
      <c r="D101" s="104"/>
      <c r="E101" s="104"/>
      <c r="F101" s="104"/>
      <c r="G101" s="127"/>
      <c r="H101" s="72" t="s">
        <v>15</v>
      </c>
      <c r="I101" s="128" t="s">
        <v>88</v>
      </c>
      <c r="J101" s="72"/>
      <c r="K101" s="129"/>
    </row>
    <row r="102" spans="1:11" ht="30" x14ac:dyDescent="0.25">
      <c r="A102" s="113" t="s">
        <v>95</v>
      </c>
      <c r="B102" s="114">
        <f>+C102*D102</f>
        <v>4560</v>
      </c>
      <c r="C102" s="114">
        <v>57</v>
      </c>
      <c r="D102" s="115">
        <v>80</v>
      </c>
      <c r="E102" s="115">
        <v>266</v>
      </c>
      <c r="F102" s="116" t="s">
        <v>5</v>
      </c>
      <c r="G102" s="117" t="s">
        <v>102</v>
      </c>
      <c r="H102" s="116" t="s">
        <v>6</v>
      </c>
      <c r="I102" s="118">
        <v>22329579</v>
      </c>
      <c r="J102" s="116" t="s">
        <v>7</v>
      </c>
      <c r="K102" s="119" t="s">
        <v>85</v>
      </c>
    </row>
    <row r="103" spans="1:11" x14ac:dyDescent="0.25">
      <c r="A103" s="120"/>
      <c r="B103" s="101"/>
      <c r="C103" s="101"/>
      <c r="D103" s="103"/>
      <c r="E103" s="103"/>
      <c r="F103" s="67" t="s">
        <v>8</v>
      </c>
      <c r="G103" s="130">
        <v>74070061</v>
      </c>
      <c r="H103" s="67" t="s">
        <v>9</v>
      </c>
      <c r="I103" s="122">
        <v>45341</v>
      </c>
      <c r="J103" s="67" t="s">
        <v>10</v>
      </c>
      <c r="K103" s="123" t="s">
        <v>85</v>
      </c>
    </row>
    <row r="104" spans="1:11" ht="30" x14ac:dyDescent="0.25">
      <c r="A104" s="120"/>
      <c r="B104" s="101"/>
      <c r="C104" s="101"/>
      <c r="D104" s="103"/>
      <c r="E104" s="103"/>
      <c r="F104" s="103"/>
      <c r="G104" s="124"/>
      <c r="H104" s="36" t="s">
        <v>11</v>
      </c>
      <c r="I104" s="122">
        <v>45344</v>
      </c>
      <c r="J104" s="36" t="s">
        <v>12</v>
      </c>
      <c r="K104" s="125" t="s">
        <v>103</v>
      </c>
    </row>
    <row r="105" spans="1:11" x14ac:dyDescent="0.25">
      <c r="A105" s="120"/>
      <c r="B105" s="101"/>
      <c r="C105" s="101"/>
      <c r="D105" s="103"/>
      <c r="E105" s="103"/>
      <c r="F105" s="103"/>
      <c r="G105" s="124"/>
      <c r="H105" s="67" t="s">
        <v>13</v>
      </c>
      <c r="I105" s="122">
        <v>45345</v>
      </c>
      <c r="J105" s="67" t="s">
        <v>14</v>
      </c>
      <c r="K105" s="123" t="s">
        <v>85</v>
      </c>
    </row>
    <row r="106" spans="1:11" ht="15.75" thickBot="1" x14ac:dyDescent="0.3">
      <c r="A106" s="126"/>
      <c r="B106" s="102"/>
      <c r="C106" s="102"/>
      <c r="D106" s="104"/>
      <c r="E106" s="104"/>
      <c r="F106" s="104"/>
      <c r="G106" s="127"/>
      <c r="H106" s="72" t="s">
        <v>15</v>
      </c>
      <c r="I106" s="128" t="s">
        <v>88</v>
      </c>
      <c r="J106" s="72"/>
      <c r="K106" s="129"/>
    </row>
    <row r="107" spans="1:11" x14ac:dyDescent="0.25">
      <c r="A107" s="113" t="s">
        <v>83</v>
      </c>
      <c r="B107" s="114">
        <f>+C107*D107</f>
        <v>3000</v>
      </c>
      <c r="C107" s="114">
        <v>3000</v>
      </c>
      <c r="D107" s="115">
        <v>1</v>
      </c>
      <c r="E107" s="115">
        <v>199</v>
      </c>
      <c r="F107" s="116" t="s">
        <v>5</v>
      </c>
      <c r="G107" s="117" t="s">
        <v>104</v>
      </c>
      <c r="H107" s="116" t="s">
        <v>6</v>
      </c>
      <c r="I107" s="118" t="s">
        <v>85</v>
      </c>
      <c r="J107" s="116" t="s">
        <v>7</v>
      </c>
      <c r="K107" s="119" t="s">
        <v>85</v>
      </c>
    </row>
    <row r="108" spans="1:11" x14ac:dyDescent="0.25">
      <c r="A108" s="120"/>
      <c r="B108" s="101"/>
      <c r="C108" s="101"/>
      <c r="D108" s="103"/>
      <c r="E108" s="103"/>
      <c r="F108" s="67" t="s">
        <v>8</v>
      </c>
      <c r="G108" s="130">
        <v>42426022</v>
      </c>
      <c r="H108" s="67" t="s">
        <v>9</v>
      </c>
      <c r="I108" s="122" t="s">
        <v>85</v>
      </c>
      <c r="J108" s="67" t="s">
        <v>10</v>
      </c>
      <c r="K108" s="123" t="s">
        <v>85</v>
      </c>
    </row>
    <row r="109" spans="1:11" ht="30" x14ac:dyDescent="0.25">
      <c r="A109" s="120"/>
      <c r="B109" s="101"/>
      <c r="C109" s="101"/>
      <c r="D109" s="103"/>
      <c r="E109" s="103"/>
      <c r="F109" s="103"/>
      <c r="G109" s="124"/>
      <c r="H109" s="36" t="s">
        <v>11</v>
      </c>
      <c r="I109" s="122">
        <v>45330</v>
      </c>
      <c r="J109" s="36" t="s">
        <v>12</v>
      </c>
      <c r="K109" s="125" t="s">
        <v>105</v>
      </c>
    </row>
    <row r="110" spans="1:11" x14ac:dyDescent="0.25">
      <c r="A110" s="120"/>
      <c r="B110" s="101"/>
      <c r="C110" s="101"/>
      <c r="D110" s="103"/>
      <c r="E110" s="103"/>
      <c r="F110" s="103"/>
      <c r="G110" s="124"/>
      <c r="H110" s="67" t="s">
        <v>13</v>
      </c>
      <c r="I110" s="122">
        <v>45336</v>
      </c>
      <c r="J110" s="67" t="s">
        <v>14</v>
      </c>
      <c r="K110" s="123" t="s">
        <v>85</v>
      </c>
    </row>
    <row r="111" spans="1:11" ht="15.75" thickBot="1" x14ac:dyDescent="0.3">
      <c r="A111" s="126"/>
      <c r="B111" s="102"/>
      <c r="C111" s="102"/>
      <c r="D111" s="104"/>
      <c r="E111" s="104"/>
      <c r="F111" s="104"/>
      <c r="G111" s="127"/>
      <c r="H111" s="72" t="s">
        <v>15</v>
      </c>
      <c r="I111" s="128" t="s">
        <v>88</v>
      </c>
      <c r="J111" s="72"/>
      <c r="K111" s="129"/>
    </row>
    <row r="112" spans="1:11" ht="30" x14ac:dyDescent="0.25">
      <c r="A112" s="113" t="s">
        <v>95</v>
      </c>
      <c r="B112" s="114">
        <f>+C112*D112</f>
        <v>27625</v>
      </c>
      <c r="C112" s="114">
        <v>5525</v>
      </c>
      <c r="D112" s="115">
        <v>5</v>
      </c>
      <c r="E112" s="115">
        <v>262</v>
      </c>
      <c r="F112" s="116" t="s">
        <v>5</v>
      </c>
      <c r="G112" s="117" t="s">
        <v>106</v>
      </c>
      <c r="H112" s="116" t="s">
        <v>6</v>
      </c>
      <c r="I112" s="118">
        <v>22347569</v>
      </c>
      <c r="J112" s="116" t="s">
        <v>7</v>
      </c>
      <c r="K112" s="119" t="s">
        <v>85</v>
      </c>
    </row>
    <row r="113" spans="1:11" x14ac:dyDescent="0.25">
      <c r="A113" s="120"/>
      <c r="B113" s="101"/>
      <c r="C113" s="101"/>
      <c r="D113" s="103"/>
      <c r="E113" s="103"/>
      <c r="F113" s="67" t="s">
        <v>8</v>
      </c>
      <c r="G113" s="130">
        <v>84497823</v>
      </c>
      <c r="H113" s="67" t="s">
        <v>9</v>
      </c>
      <c r="I113" s="122">
        <v>45343</v>
      </c>
      <c r="J113" s="67" t="s">
        <v>10</v>
      </c>
      <c r="K113" s="123" t="s">
        <v>85</v>
      </c>
    </row>
    <row r="114" spans="1:11" ht="30" x14ac:dyDescent="0.25">
      <c r="A114" s="120"/>
      <c r="B114" s="101"/>
      <c r="C114" s="101"/>
      <c r="D114" s="103"/>
      <c r="E114" s="103"/>
      <c r="F114" s="103"/>
      <c r="G114" s="124"/>
      <c r="H114" s="36" t="s">
        <v>11</v>
      </c>
      <c r="I114" s="122">
        <v>45345</v>
      </c>
      <c r="J114" s="36" t="s">
        <v>12</v>
      </c>
      <c r="K114" s="125" t="s">
        <v>107</v>
      </c>
    </row>
    <row r="115" spans="1:11" x14ac:dyDescent="0.25">
      <c r="A115" s="120"/>
      <c r="B115" s="101"/>
      <c r="C115" s="101"/>
      <c r="D115" s="103"/>
      <c r="E115" s="103"/>
      <c r="F115" s="103"/>
      <c r="G115" s="124"/>
      <c r="H115" s="67" t="s">
        <v>13</v>
      </c>
      <c r="I115" s="122">
        <v>45351</v>
      </c>
      <c r="J115" s="67" t="s">
        <v>14</v>
      </c>
      <c r="K115" s="123" t="s">
        <v>85</v>
      </c>
    </row>
    <row r="116" spans="1:11" ht="15.75" thickBot="1" x14ac:dyDescent="0.3">
      <c r="A116" s="126"/>
      <c r="B116" s="102"/>
      <c r="C116" s="102"/>
      <c r="D116" s="104"/>
      <c r="E116" s="104"/>
      <c r="F116" s="104"/>
      <c r="G116" s="127"/>
      <c r="H116" s="72" t="s">
        <v>15</v>
      </c>
      <c r="I116" s="128" t="s">
        <v>88</v>
      </c>
      <c r="J116" s="72"/>
      <c r="K116" s="129"/>
    </row>
    <row r="117" spans="1:11" ht="30" x14ac:dyDescent="0.25">
      <c r="A117" s="131" t="s">
        <v>60</v>
      </c>
      <c r="B117" s="132">
        <v>9350</v>
      </c>
      <c r="C117" s="132">
        <v>1870</v>
      </c>
      <c r="D117" s="133">
        <v>5</v>
      </c>
      <c r="E117" s="103">
        <v>267</v>
      </c>
      <c r="F117" s="67" t="s">
        <v>5</v>
      </c>
      <c r="G117" s="36" t="s">
        <v>108</v>
      </c>
      <c r="H117" s="67" t="s">
        <v>6</v>
      </c>
      <c r="I117" s="67" t="s">
        <v>85</v>
      </c>
      <c r="J117" s="67" t="s">
        <v>7</v>
      </c>
      <c r="K117" s="67" t="s">
        <v>85</v>
      </c>
    </row>
    <row r="118" spans="1:11" x14ac:dyDescent="0.25">
      <c r="A118" s="134"/>
      <c r="B118" s="135">
        <v>12250</v>
      </c>
      <c r="C118" s="135">
        <v>2450</v>
      </c>
      <c r="D118" s="136">
        <v>5</v>
      </c>
      <c r="E118" s="103"/>
      <c r="F118" s="67" t="s">
        <v>8</v>
      </c>
      <c r="G118" s="137">
        <v>100837697</v>
      </c>
      <c r="H118" s="67" t="s">
        <v>9</v>
      </c>
      <c r="I118" s="70" t="s">
        <v>85</v>
      </c>
      <c r="J118" s="67" t="s">
        <v>10</v>
      </c>
      <c r="K118" s="67" t="s">
        <v>85</v>
      </c>
    </row>
    <row r="119" spans="1:11" ht="30" x14ac:dyDescent="0.25">
      <c r="A119" s="134"/>
      <c r="B119" s="138">
        <f>B118+B117</f>
        <v>21600</v>
      </c>
      <c r="C119" s="138"/>
      <c r="D119" s="99"/>
      <c r="E119" s="103"/>
      <c r="F119" s="103"/>
      <c r="G119" s="103"/>
      <c r="H119" s="36" t="s">
        <v>11</v>
      </c>
      <c r="I119" s="70"/>
      <c r="J119" s="36" t="s">
        <v>12</v>
      </c>
      <c r="K119" s="36" t="s">
        <v>109</v>
      </c>
    </row>
    <row r="120" spans="1:11" x14ac:dyDescent="0.25">
      <c r="A120" s="134"/>
      <c r="B120" s="138"/>
      <c r="C120" s="138"/>
      <c r="D120" s="99"/>
      <c r="E120" s="103"/>
      <c r="F120" s="103"/>
      <c r="G120" s="103"/>
      <c r="H120" s="67" t="s">
        <v>13</v>
      </c>
      <c r="I120" s="70"/>
      <c r="J120" s="67" t="s">
        <v>14</v>
      </c>
      <c r="K120" s="67" t="s">
        <v>85</v>
      </c>
    </row>
    <row r="121" spans="1:11" ht="15.75" thickBot="1" x14ac:dyDescent="0.3">
      <c r="A121" s="139"/>
      <c r="B121" s="140"/>
      <c r="C121" s="140"/>
      <c r="D121" s="100"/>
      <c r="E121" s="104"/>
      <c r="F121" s="104"/>
      <c r="G121" s="104"/>
      <c r="H121" s="72" t="s">
        <v>15</v>
      </c>
      <c r="I121" s="141"/>
      <c r="J121" s="72"/>
      <c r="K121" s="72"/>
    </row>
    <row r="122" spans="1:11" x14ac:dyDescent="0.25">
      <c r="A122" s="103" t="s">
        <v>110</v>
      </c>
      <c r="B122" s="142">
        <v>40320</v>
      </c>
      <c r="C122" s="142">
        <v>100.8</v>
      </c>
      <c r="D122" s="143">
        <v>400</v>
      </c>
      <c r="E122" s="143">
        <v>266</v>
      </c>
      <c r="F122" s="134" t="s">
        <v>5</v>
      </c>
      <c r="G122" s="144" t="s">
        <v>111</v>
      </c>
      <c r="H122" s="67" t="s">
        <v>112</v>
      </c>
      <c r="I122" s="67"/>
      <c r="J122" s="67" t="s">
        <v>7</v>
      </c>
      <c r="K122" s="67"/>
    </row>
    <row r="123" spans="1:11" x14ac:dyDescent="0.25">
      <c r="A123" s="103"/>
      <c r="B123" s="138"/>
      <c r="C123" s="138"/>
      <c r="D123" s="134"/>
      <c r="E123" s="134"/>
      <c r="F123" s="134"/>
      <c r="G123" s="99"/>
      <c r="H123" s="67" t="s">
        <v>9</v>
      </c>
      <c r="I123" s="70">
        <v>45341</v>
      </c>
      <c r="J123" s="67" t="s">
        <v>10</v>
      </c>
      <c r="K123" s="98" t="s">
        <v>113</v>
      </c>
    </row>
    <row r="124" spans="1:11" x14ac:dyDescent="0.25">
      <c r="A124" s="103"/>
      <c r="B124" s="138"/>
      <c r="C124" s="138"/>
      <c r="D124" s="134"/>
      <c r="E124" s="134"/>
      <c r="F124" s="134"/>
      <c r="G124" s="99"/>
      <c r="H124" s="145" t="s">
        <v>11</v>
      </c>
      <c r="I124" s="146">
        <v>45344</v>
      </c>
      <c r="J124" s="98" t="s">
        <v>12</v>
      </c>
      <c r="K124" s="99"/>
    </row>
    <row r="125" spans="1:11" x14ac:dyDescent="0.25">
      <c r="A125" s="103"/>
      <c r="B125" s="138"/>
      <c r="C125" s="138"/>
      <c r="D125" s="134"/>
      <c r="E125" s="134"/>
      <c r="F125" s="134"/>
      <c r="G125" s="99"/>
      <c r="H125" s="147"/>
      <c r="I125" s="148"/>
      <c r="J125" s="99"/>
      <c r="K125" s="99"/>
    </row>
    <row r="126" spans="1:11" x14ac:dyDescent="0.25">
      <c r="A126" s="103"/>
      <c r="B126" s="138"/>
      <c r="C126" s="138"/>
      <c r="D126" s="134"/>
      <c r="E126" s="134"/>
      <c r="F126" s="134"/>
      <c r="G126" s="99"/>
      <c r="H126" s="147"/>
      <c r="I126" s="148"/>
      <c r="J126" s="99"/>
      <c r="K126" s="99"/>
    </row>
    <row r="127" spans="1:11" x14ac:dyDescent="0.25">
      <c r="A127" s="103"/>
      <c r="B127" s="138"/>
      <c r="C127" s="138"/>
      <c r="D127" s="134"/>
      <c r="E127" s="134"/>
      <c r="F127" s="134"/>
      <c r="G127" s="99"/>
      <c r="H127" s="147"/>
      <c r="I127" s="148"/>
      <c r="J127" s="99"/>
      <c r="K127" s="99"/>
    </row>
    <row r="128" spans="1:11" x14ac:dyDescent="0.25">
      <c r="A128" s="103"/>
      <c r="B128" s="138"/>
      <c r="C128" s="138"/>
      <c r="D128" s="134"/>
      <c r="E128" s="134"/>
      <c r="F128" s="134"/>
      <c r="G128" s="99"/>
      <c r="H128" s="147"/>
      <c r="I128" s="148"/>
      <c r="J128" s="99"/>
      <c r="K128" s="99"/>
    </row>
    <row r="129" spans="1:11" x14ac:dyDescent="0.25">
      <c r="A129" s="103"/>
      <c r="B129" s="138"/>
      <c r="C129" s="138"/>
      <c r="D129" s="134"/>
      <c r="E129" s="134"/>
      <c r="F129" s="134"/>
      <c r="G129" s="99"/>
      <c r="H129" s="147"/>
      <c r="I129" s="148"/>
      <c r="J129" s="99"/>
      <c r="K129" s="99"/>
    </row>
    <row r="130" spans="1:11" x14ac:dyDescent="0.25">
      <c r="A130" s="103"/>
      <c r="B130" s="138"/>
      <c r="C130" s="138"/>
      <c r="D130" s="134"/>
      <c r="E130" s="134"/>
      <c r="F130" s="149"/>
      <c r="G130" s="150"/>
      <c r="H130" s="151"/>
      <c r="I130" s="152"/>
      <c r="J130" s="150"/>
      <c r="K130" s="99"/>
    </row>
    <row r="131" spans="1:11" x14ac:dyDescent="0.25">
      <c r="A131" s="103"/>
      <c r="B131" s="138"/>
      <c r="C131" s="138"/>
      <c r="D131" s="134"/>
      <c r="E131" s="134"/>
      <c r="F131" s="67" t="s">
        <v>8</v>
      </c>
      <c r="G131" s="137">
        <v>4751124</v>
      </c>
      <c r="H131" s="67" t="s">
        <v>13</v>
      </c>
      <c r="I131" s="70">
        <v>45349</v>
      </c>
      <c r="J131" s="67" t="s">
        <v>14</v>
      </c>
      <c r="K131" s="99"/>
    </row>
    <row r="132" spans="1:11" x14ac:dyDescent="0.25">
      <c r="A132" s="131"/>
      <c r="B132" s="138"/>
      <c r="C132" s="138"/>
      <c r="D132" s="134"/>
      <c r="E132" s="134"/>
      <c r="F132" s="131"/>
      <c r="G132" s="131"/>
      <c r="H132" s="153"/>
      <c r="I132" s="154"/>
      <c r="J132" s="153"/>
      <c r="K132" s="99"/>
    </row>
    <row r="133" spans="1:11" ht="15.75" thickBot="1" x14ac:dyDescent="0.3">
      <c r="A133" s="104"/>
      <c r="B133" s="140"/>
      <c r="C133" s="140"/>
      <c r="D133" s="139"/>
      <c r="E133" s="139"/>
      <c r="F133" s="139"/>
      <c r="G133" s="139"/>
      <c r="H133" s="72" t="s">
        <v>15</v>
      </c>
      <c r="I133" s="141" t="s">
        <v>53</v>
      </c>
      <c r="J133" s="72"/>
      <c r="K133" s="100"/>
    </row>
    <row r="134" spans="1:11" ht="30" x14ac:dyDescent="0.25">
      <c r="A134" s="149" t="s">
        <v>110</v>
      </c>
      <c r="B134" s="155">
        <v>48200</v>
      </c>
      <c r="C134" s="155">
        <v>120.5</v>
      </c>
      <c r="D134" s="156">
        <v>400</v>
      </c>
      <c r="E134" s="115">
        <v>158</v>
      </c>
      <c r="F134" s="116" t="s">
        <v>5</v>
      </c>
      <c r="G134" s="157" t="s">
        <v>114</v>
      </c>
      <c r="H134" s="67" t="s">
        <v>115</v>
      </c>
      <c r="I134" s="67"/>
      <c r="J134" s="67" t="s">
        <v>7</v>
      </c>
      <c r="K134" s="67"/>
    </row>
    <row r="135" spans="1:11" x14ac:dyDescent="0.25">
      <c r="A135" s="103"/>
      <c r="B135" s="135">
        <v>20672</v>
      </c>
      <c r="C135" s="135">
        <v>5168</v>
      </c>
      <c r="D135" s="158">
        <v>4</v>
      </c>
      <c r="E135" s="103"/>
      <c r="F135" s="67" t="s">
        <v>8</v>
      </c>
      <c r="G135" s="137">
        <v>101065833</v>
      </c>
      <c r="H135" s="67" t="s">
        <v>9</v>
      </c>
      <c r="I135" s="70">
        <v>45334</v>
      </c>
      <c r="J135" s="67" t="s">
        <v>10</v>
      </c>
      <c r="K135" s="67"/>
    </row>
    <row r="136" spans="1:11" ht="30" x14ac:dyDescent="0.25">
      <c r="A136" s="103"/>
      <c r="B136" s="135">
        <f>B135+B134</f>
        <v>68872</v>
      </c>
      <c r="C136" s="135"/>
      <c r="D136" s="158"/>
      <c r="E136" s="103"/>
      <c r="F136" s="103"/>
      <c r="G136" s="103"/>
      <c r="H136" s="36" t="s">
        <v>11</v>
      </c>
      <c r="I136" s="70">
        <v>45337</v>
      </c>
      <c r="J136" s="36" t="s">
        <v>12</v>
      </c>
      <c r="K136" s="36" t="s">
        <v>116</v>
      </c>
    </row>
    <row r="137" spans="1:11" x14ac:dyDescent="0.25">
      <c r="A137" s="103"/>
      <c r="B137" s="135"/>
      <c r="C137" s="135"/>
      <c r="D137" s="158"/>
      <c r="E137" s="103"/>
      <c r="F137" s="103"/>
      <c r="G137" s="103"/>
      <c r="H137" s="67" t="s">
        <v>13</v>
      </c>
      <c r="I137" s="70">
        <v>45343</v>
      </c>
      <c r="J137" s="67" t="s">
        <v>14</v>
      </c>
      <c r="K137" s="67"/>
    </row>
    <row r="138" spans="1:11" ht="15.75" thickBot="1" x14ac:dyDescent="0.3">
      <c r="A138" s="104"/>
      <c r="B138" s="159"/>
      <c r="C138" s="159"/>
      <c r="D138" s="160"/>
      <c r="E138" s="104"/>
      <c r="F138" s="104"/>
      <c r="G138" s="104"/>
      <c r="H138" s="72" t="s">
        <v>15</v>
      </c>
      <c r="I138" s="141" t="s">
        <v>53</v>
      </c>
      <c r="J138" s="72"/>
      <c r="K138" s="72"/>
    </row>
    <row r="139" spans="1:11" ht="30" x14ac:dyDescent="0.25">
      <c r="A139" s="103" t="s">
        <v>55</v>
      </c>
      <c r="B139" s="114">
        <v>47298</v>
      </c>
      <c r="C139" s="114">
        <v>394.15</v>
      </c>
      <c r="D139" s="115">
        <v>120</v>
      </c>
      <c r="E139" s="115">
        <v>266</v>
      </c>
      <c r="F139" s="67" t="s">
        <v>5</v>
      </c>
      <c r="G139" s="36" t="s">
        <v>117</v>
      </c>
      <c r="H139" s="67" t="s">
        <v>118</v>
      </c>
      <c r="I139" s="67"/>
      <c r="J139" s="67" t="s">
        <v>7</v>
      </c>
      <c r="K139" s="67"/>
    </row>
    <row r="140" spans="1:11" x14ac:dyDescent="0.25">
      <c r="A140" s="103"/>
      <c r="B140" s="101"/>
      <c r="C140" s="101"/>
      <c r="D140" s="103"/>
      <c r="E140" s="103"/>
      <c r="F140" s="67" t="s">
        <v>8</v>
      </c>
      <c r="G140" s="137">
        <v>49436384</v>
      </c>
      <c r="H140" s="67" t="s">
        <v>9</v>
      </c>
      <c r="I140" s="70">
        <v>45341</v>
      </c>
      <c r="J140" s="67" t="s">
        <v>10</v>
      </c>
      <c r="K140" s="67"/>
    </row>
    <row r="141" spans="1:11" ht="30" x14ac:dyDescent="0.25">
      <c r="A141" s="103"/>
      <c r="B141" s="101"/>
      <c r="C141" s="101"/>
      <c r="D141" s="103"/>
      <c r="E141" s="103"/>
      <c r="F141" s="103"/>
      <c r="G141" s="103"/>
      <c r="H141" s="36" t="s">
        <v>11</v>
      </c>
      <c r="I141" s="70">
        <v>45344</v>
      </c>
      <c r="J141" s="36" t="s">
        <v>12</v>
      </c>
      <c r="K141" s="36" t="s">
        <v>119</v>
      </c>
    </row>
    <row r="142" spans="1:11" x14ac:dyDescent="0.25">
      <c r="A142" s="103"/>
      <c r="B142" s="101"/>
      <c r="C142" s="101"/>
      <c r="D142" s="103"/>
      <c r="E142" s="103"/>
      <c r="F142" s="103"/>
      <c r="G142" s="103"/>
      <c r="H142" s="67" t="s">
        <v>13</v>
      </c>
      <c r="I142" s="70">
        <v>45349</v>
      </c>
      <c r="J142" s="67" t="s">
        <v>14</v>
      </c>
      <c r="K142" s="67"/>
    </row>
    <row r="143" spans="1:11" ht="15.75" thickBot="1" x14ac:dyDescent="0.3">
      <c r="A143" s="104"/>
      <c r="B143" s="102"/>
      <c r="C143" s="102"/>
      <c r="D143" s="104"/>
      <c r="E143" s="104"/>
      <c r="F143" s="104"/>
      <c r="G143" s="104"/>
      <c r="H143" s="72" t="s">
        <v>15</v>
      </c>
      <c r="I143" s="141" t="s">
        <v>53</v>
      </c>
      <c r="J143" s="72"/>
      <c r="K143" s="72"/>
    </row>
    <row r="144" spans="1:11" x14ac:dyDescent="0.25">
      <c r="A144" s="103" t="s">
        <v>55</v>
      </c>
      <c r="B144" s="142">
        <v>51720</v>
      </c>
      <c r="C144" s="142">
        <v>4310</v>
      </c>
      <c r="D144" s="143">
        <v>12</v>
      </c>
      <c r="E144" s="143">
        <v>199</v>
      </c>
      <c r="F144" s="67" t="s">
        <v>5</v>
      </c>
      <c r="G144" s="36" t="s">
        <v>120</v>
      </c>
      <c r="H144" s="67" t="s">
        <v>121</v>
      </c>
      <c r="I144" s="67"/>
      <c r="J144" s="67" t="s">
        <v>7</v>
      </c>
      <c r="K144" s="67"/>
    </row>
    <row r="145" spans="1:11" x14ac:dyDescent="0.25">
      <c r="A145" s="103"/>
      <c r="B145" s="138"/>
      <c r="C145" s="138"/>
      <c r="D145" s="134"/>
      <c r="E145" s="134"/>
      <c r="F145" s="67" t="s">
        <v>8</v>
      </c>
      <c r="G145" s="137">
        <v>54133580</v>
      </c>
      <c r="H145" s="67" t="s">
        <v>9</v>
      </c>
      <c r="I145" s="70">
        <v>45337</v>
      </c>
      <c r="J145" s="67" t="s">
        <v>10</v>
      </c>
      <c r="K145" s="67"/>
    </row>
    <row r="146" spans="1:11" ht="30" x14ac:dyDescent="0.25">
      <c r="A146" s="103"/>
      <c r="B146" s="138"/>
      <c r="C146" s="138"/>
      <c r="D146" s="134"/>
      <c r="E146" s="134"/>
      <c r="F146" s="103"/>
      <c r="G146" s="103"/>
      <c r="H146" s="36" t="s">
        <v>11</v>
      </c>
      <c r="I146" s="70">
        <v>45343</v>
      </c>
      <c r="J146" s="36" t="s">
        <v>12</v>
      </c>
      <c r="K146" s="36" t="s">
        <v>122</v>
      </c>
    </row>
    <row r="147" spans="1:11" x14ac:dyDescent="0.25">
      <c r="A147" s="103"/>
      <c r="B147" s="138"/>
      <c r="C147" s="138"/>
      <c r="D147" s="134"/>
      <c r="E147" s="134"/>
      <c r="F147" s="103"/>
      <c r="G147" s="103"/>
      <c r="H147" s="67" t="s">
        <v>13</v>
      </c>
      <c r="I147" s="70">
        <v>45348</v>
      </c>
      <c r="J147" s="67" t="s">
        <v>14</v>
      </c>
      <c r="K147" s="67"/>
    </row>
    <row r="148" spans="1:11" ht="15.75" thickBot="1" x14ac:dyDescent="0.3">
      <c r="A148" s="104"/>
      <c r="B148" s="140"/>
      <c r="C148" s="140"/>
      <c r="D148" s="139"/>
      <c r="E148" s="139"/>
      <c r="F148" s="104"/>
      <c r="G148" s="104"/>
      <c r="H148" s="72" t="s">
        <v>15</v>
      </c>
      <c r="I148" s="141" t="s">
        <v>53</v>
      </c>
      <c r="J148" s="72"/>
      <c r="K148" s="72"/>
    </row>
  </sheetData>
  <mergeCells count="197">
    <mergeCell ref="F146:F148"/>
    <mergeCell ref="G146:G148"/>
    <mergeCell ref="A144:A148"/>
    <mergeCell ref="B144:B148"/>
    <mergeCell ref="C144:C148"/>
    <mergeCell ref="D144:D148"/>
    <mergeCell ref="E144:E148"/>
    <mergeCell ref="A134:A138"/>
    <mergeCell ref="E134:E138"/>
    <mergeCell ref="F136:F138"/>
    <mergeCell ref="G136:G138"/>
    <mergeCell ref="A139:A143"/>
    <mergeCell ref="B139:B143"/>
    <mergeCell ref="C139:C143"/>
    <mergeCell ref="D139:D143"/>
    <mergeCell ref="E139:E143"/>
    <mergeCell ref="F141:F143"/>
    <mergeCell ref="G141:G143"/>
    <mergeCell ref="K123:K133"/>
    <mergeCell ref="H124:H130"/>
    <mergeCell ref="I124:I130"/>
    <mergeCell ref="J124:J130"/>
    <mergeCell ref="F132:F133"/>
    <mergeCell ref="G132:G133"/>
    <mergeCell ref="F119:F121"/>
    <mergeCell ref="G119:G121"/>
    <mergeCell ref="A122:A133"/>
    <mergeCell ref="B122:B133"/>
    <mergeCell ref="C122:C133"/>
    <mergeCell ref="D122:D133"/>
    <mergeCell ref="E122:E133"/>
    <mergeCell ref="F122:F130"/>
    <mergeCell ref="G122:G130"/>
    <mergeCell ref="A117:A121"/>
    <mergeCell ref="E117:E121"/>
    <mergeCell ref="B119:B121"/>
    <mergeCell ref="C119:C121"/>
    <mergeCell ref="D119:D121"/>
    <mergeCell ref="F109:F111"/>
    <mergeCell ref="G109:G111"/>
    <mergeCell ref="A112:A116"/>
    <mergeCell ref="B112:B116"/>
    <mergeCell ref="C112:C116"/>
    <mergeCell ref="D112:D116"/>
    <mergeCell ref="E112:E116"/>
    <mergeCell ref="F114:F116"/>
    <mergeCell ref="G114:G116"/>
    <mergeCell ref="A107:A111"/>
    <mergeCell ref="B107:B111"/>
    <mergeCell ref="C107:C111"/>
    <mergeCell ref="D107:D111"/>
    <mergeCell ref="E107:E111"/>
    <mergeCell ref="F99:F101"/>
    <mergeCell ref="G99:G101"/>
    <mergeCell ref="A102:A106"/>
    <mergeCell ref="B102:B106"/>
    <mergeCell ref="C102:C106"/>
    <mergeCell ref="D102:D106"/>
    <mergeCell ref="E102:E106"/>
    <mergeCell ref="F104:F106"/>
    <mergeCell ref="G104:G106"/>
    <mergeCell ref="A97:A101"/>
    <mergeCell ref="B97:B101"/>
    <mergeCell ref="C97:C101"/>
    <mergeCell ref="D97:D101"/>
    <mergeCell ref="E97:E101"/>
    <mergeCell ref="F89:F91"/>
    <mergeCell ref="G89:G91"/>
    <mergeCell ref="A92:A96"/>
    <mergeCell ref="B92:B96"/>
    <mergeCell ref="C92:C96"/>
    <mergeCell ref="D92:D96"/>
    <mergeCell ref="E92:E96"/>
    <mergeCell ref="F94:F96"/>
    <mergeCell ref="G94:G96"/>
    <mergeCell ref="A87:A91"/>
    <mergeCell ref="B87:B91"/>
    <mergeCell ref="C87:C91"/>
    <mergeCell ref="D87:D91"/>
    <mergeCell ref="E87:E91"/>
    <mergeCell ref="F79:F81"/>
    <mergeCell ref="G79:G81"/>
    <mergeCell ref="A82:A86"/>
    <mergeCell ref="B82:B86"/>
    <mergeCell ref="C82:C86"/>
    <mergeCell ref="D82:D86"/>
    <mergeCell ref="E82:E86"/>
    <mergeCell ref="F84:F86"/>
    <mergeCell ref="G84:G86"/>
    <mergeCell ref="A77:A81"/>
    <mergeCell ref="B77:B81"/>
    <mergeCell ref="C77:C81"/>
    <mergeCell ref="D77:D81"/>
    <mergeCell ref="E77:E81"/>
    <mergeCell ref="F69:F71"/>
    <mergeCell ref="G69:G71"/>
    <mergeCell ref="A72:A76"/>
    <mergeCell ref="B72:B76"/>
    <mergeCell ref="C72:C76"/>
    <mergeCell ref="D72:D76"/>
    <mergeCell ref="E72:E76"/>
    <mergeCell ref="F74:F76"/>
    <mergeCell ref="G74:G76"/>
    <mergeCell ref="A67:A71"/>
    <mergeCell ref="B67:B71"/>
    <mergeCell ref="C67:C71"/>
    <mergeCell ref="D67:D71"/>
    <mergeCell ref="E67:E71"/>
    <mergeCell ref="F59:F61"/>
    <mergeCell ref="G59:G61"/>
    <mergeCell ref="A62:A66"/>
    <mergeCell ref="B62:B66"/>
    <mergeCell ref="C62:C66"/>
    <mergeCell ref="D62:D66"/>
    <mergeCell ref="E62:E66"/>
    <mergeCell ref="F64:F66"/>
    <mergeCell ref="G64:G66"/>
    <mergeCell ref="A57:A61"/>
    <mergeCell ref="B57:B61"/>
    <mergeCell ref="C57:C61"/>
    <mergeCell ref="D57:D61"/>
    <mergeCell ref="E57:E61"/>
    <mergeCell ref="F49:F51"/>
    <mergeCell ref="G49:G51"/>
    <mergeCell ref="A52:A56"/>
    <mergeCell ref="B52:B56"/>
    <mergeCell ref="C52:C56"/>
    <mergeCell ref="D52:D56"/>
    <mergeCell ref="E52:E56"/>
    <mergeCell ref="F54:F56"/>
    <mergeCell ref="G54:G56"/>
    <mergeCell ref="A47:A51"/>
    <mergeCell ref="B47:B51"/>
    <mergeCell ref="C47:C51"/>
    <mergeCell ref="D47:D51"/>
    <mergeCell ref="E47:E51"/>
    <mergeCell ref="F39:F41"/>
    <mergeCell ref="G39:G41"/>
    <mergeCell ref="A42:A46"/>
    <mergeCell ref="B42:B46"/>
    <mergeCell ref="C42:C46"/>
    <mergeCell ref="D42:D46"/>
    <mergeCell ref="E42:E46"/>
    <mergeCell ref="F44:F46"/>
    <mergeCell ref="G44:G46"/>
    <mergeCell ref="A37:A41"/>
    <mergeCell ref="B37:B41"/>
    <mergeCell ref="C37:C41"/>
    <mergeCell ref="D37:D41"/>
    <mergeCell ref="E37:E41"/>
    <mergeCell ref="G14:G16"/>
    <mergeCell ref="A8:K8"/>
    <mergeCell ref="A7:K7"/>
    <mergeCell ref="F11:G11"/>
    <mergeCell ref="H11:I11"/>
    <mergeCell ref="J11:K11"/>
    <mergeCell ref="A12:A16"/>
    <mergeCell ref="B12:B16"/>
    <mergeCell ref="D12:D16"/>
    <mergeCell ref="E12:E16"/>
    <mergeCell ref="F14:F16"/>
    <mergeCell ref="A10:K10"/>
    <mergeCell ref="C12:C16"/>
    <mergeCell ref="A6:K6"/>
    <mergeCell ref="A1:K1"/>
    <mergeCell ref="A2:K2"/>
    <mergeCell ref="A3:K3"/>
    <mergeCell ref="A4:K4"/>
    <mergeCell ref="A5:K5"/>
    <mergeCell ref="A22:A26"/>
    <mergeCell ref="B22:B26"/>
    <mergeCell ref="C22:C26"/>
    <mergeCell ref="F19:F21"/>
    <mergeCell ref="G19:G21"/>
    <mergeCell ref="A17:A21"/>
    <mergeCell ref="B17:B21"/>
    <mergeCell ref="A27:A31"/>
    <mergeCell ref="B27:B31"/>
    <mergeCell ref="C27:C31"/>
    <mergeCell ref="D27:D31"/>
    <mergeCell ref="E27:E31"/>
    <mergeCell ref="F34:F36"/>
    <mergeCell ref="G34:G36"/>
    <mergeCell ref="C17:C21"/>
    <mergeCell ref="D17:D21"/>
    <mergeCell ref="E17:E21"/>
    <mergeCell ref="D22:D26"/>
    <mergeCell ref="E22:E26"/>
    <mergeCell ref="F29:F31"/>
    <mergeCell ref="G29:G31"/>
    <mergeCell ref="F24:F26"/>
    <mergeCell ref="G24:G26"/>
    <mergeCell ref="A32:A36"/>
    <mergeCell ref="B32:B36"/>
    <mergeCell ref="C32:C36"/>
    <mergeCell ref="D32:D36"/>
    <mergeCell ref="E32:E36"/>
  </mergeCells>
  <printOptions horizontalCentered="1"/>
  <pageMargins left="0.19685039370078741" right="0.19685039370078741" top="0.39370078740157483" bottom="0.39370078740157483" header="0.31496062992125984" footer="0.31496062992125984"/>
  <pageSetup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zoomScale="80" zoomScaleNormal="8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A6" sqref="A6:H6"/>
    </sheetView>
  </sheetViews>
  <sheetFormatPr baseColWidth="10" defaultRowHeight="15" x14ac:dyDescent="0.25"/>
  <cols>
    <col min="1" max="1" width="4.7109375" customWidth="1"/>
    <col min="2" max="2" width="28" customWidth="1"/>
    <col min="3" max="3" width="28.140625" customWidth="1"/>
    <col min="4" max="4" width="40.42578125" customWidth="1"/>
    <col min="5" max="5" width="26.7109375" customWidth="1"/>
    <col min="6" max="6" width="40" customWidth="1"/>
    <col min="7" max="7" width="18.140625" customWidth="1"/>
    <col min="8" max="8" width="19.42578125" customWidth="1"/>
    <col min="9" max="9" width="2.7109375" customWidth="1"/>
    <col min="10" max="10" width="3.7109375" customWidth="1"/>
    <col min="11" max="11" width="3.85546875" customWidth="1"/>
  </cols>
  <sheetData>
    <row r="1" spans="1:8" ht="15.75" x14ac:dyDescent="0.25">
      <c r="A1" s="81" t="s">
        <v>49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1" t="s">
        <v>51</v>
      </c>
      <c r="B2" s="81"/>
      <c r="C2" s="81"/>
      <c r="D2" s="81"/>
      <c r="E2" s="81"/>
      <c r="F2" s="81"/>
      <c r="G2" s="81"/>
      <c r="H2" s="81"/>
    </row>
    <row r="3" spans="1:8" ht="15.75" x14ac:dyDescent="0.25">
      <c r="A3" s="82" t="s">
        <v>54</v>
      </c>
      <c r="B3" s="82"/>
      <c r="C3" s="82"/>
      <c r="D3" s="82"/>
      <c r="E3" s="82"/>
      <c r="F3" s="82"/>
      <c r="G3" s="82"/>
      <c r="H3" s="82"/>
    </row>
    <row r="4" spans="1:8" ht="15.75" x14ac:dyDescent="0.25">
      <c r="A4" s="81" t="s">
        <v>50</v>
      </c>
      <c r="B4" s="81"/>
      <c r="C4" s="81"/>
      <c r="D4" s="81"/>
      <c r="E4" s="81"/>
      <c r="F4" s="81"/>
      <c r="G4" s="81"/>
      <c r="H4" s="81"/>
    </row>
    <row r="5" spans="1:8" ht="15.75" x14ac:dyDescent="0.25">
      <c r="A5" s="81" t="s">
        <v>81</v>
      </c>
      <c r="B5" s="81"/>
      <c r="C5" s="81"/>
      <c r="D5" s="81"/>
      <c r="E5" s="81"/>
      <c r="F5" s="81"/>
      <c r="G5" s="81"/>
      <c r="H5" s="81"/>
    </row>
    <row r="6" spans="1:8" ht="15.75" x14ac:dyDescent="0.25">
      <c r="A6" s="81" t="s">
        <v>57</v>
      </c>
      <c r="B6" s="81"/>
      <c r="C6" s="81"/>
      <c r="D6" s="81"/>
      <c r="E6" s="81"/>
      <c r="F6" s="81"/>
      <c r="G6" s="81"/>
      <c r="H6" s="81"/>
    </row>
    <row r="7" spans="1:8" ht="15.75" x14ac:dyDescent="0.25">
      <c r="A7" s="81" t="s">
        <v>58</v>
      </c>
      <c r="B7" s="81"/>
      <c r="C7" s="81"/>
      <c r="D7" s="81"/>
      <c r="E7" s="81"/>
      <c r="F7" s="81"/>
      <c r="G7" s="81"/>
      <c r="H7" s="81"/>
    </row>
    <row r="8" spans="1:8" ht="15.75" x14ac:dyDescent="0.25">
      <c r="A8" s="81" t="s">
        <v>59</v>
      </c>
      <c r="B8" s="81"/>
      <c r="C8" s="81"/>
      <c r="D8" s="81"/>
      <c r="E8" s="81"/>
      <c r="F8" s="81"/>
      <c r="G8" s="81"/>
      <c r="H8" s="81"/>
    </row>
    <row r="10" spans="1:8" ht="21.75" thickBot="1" x14ac:dyDescent="0.4">
      <c r="A10" s="112" t="s">
        <v>46</v>
      </c>
      <c r="B10" s="112"/>
      <c r="C10" s="112"/>
      <c r="D10" s="112"/>
      <c r="E10" s="112"/>
      <c r="F10" s="112"/>
      <c r="G10" s="112"/>
      <c r="H10" s="112"/>
    </row>
    <row r="11" spans="1:8" ht="46.5" customHeight="1" x14ac:dyDescent="0.25">
      <c r="A11" s="26" t="s">
        <v>21</v>
      </c>
      <c r="B11" s="27" t="s">
        <v>25</v>
      </c>
      <c r="C11" s="21" t="s">
        <v>41</v>
      </c>
      <c r="D11" s="21" t="s">
        <v>42</v>
      </c>
      <c r="E11" s="21" t="s">
        <v>43</v>
      </c>
      <c r="F11" s="21" t="s">
        <v>35</v>
      </c>
      <c r="G11" s="21" t="s">
        <v>20</v>
      </c>
      <c r="H11" s="22" t="s">
        <v>19</v>
      </c>
    </row>
    <row r="12" spans="1:8" s="29" customFormat="1" ht="97.5" customHeight="1" x14ac:dyDescent="0.25">
      <c r="A12" s="31">
        <v>1</v>
      </c>
      <c r="B12" s="24"/>
      <c r="C12" s="25"/>
      <c r="D12" s="25"/>
      <c r="E12" s="55"/>
      <c r="F12" s="36"/>
      <c r="G12" s="28"/>
      <c r="H12" s="24"/>
    </row>
    <row r="13" spans="1:8" s="29" customFormat="1" ht="121.5" customHeight="1" x14ac:dyDescent="0.25">
      <c r="A13" s="31">
        <v>2</v>
      </c>
      <c r="B13" s="24"/>
      <c r="C13" s="25"/>
      <c r="D13" s="25"/>
      <c r="E13" s="55"/>
      <c r="F13" s="36"/>
      <c r="G13" s="28"/>
      <c r="H13" s="24"/>
    </row>
    <row r="14" spans="1:8" s="29" customFormat="1" ht="90" customHeight="1" x14ac:dyDescent="0.25">
      <c r="A14" s="24">
        <v>3</v>
      </c>
      <c r="B14" s="24"/>
      <c r="C14" s="25"/>
      <c r="D14" s="25"/>
      <c r="E14" s="55"/>
      <c r="F14" s="36"/>
      <c r="G14" s="28"/>
      <c r="H14" s="24"/>
    </row>
    <row r="15" spans="1:8" s="29" customFormat="1" ht="87.75" customHeight="1" x14ac:dyDescent="0.25">
      <c r="A15" s="31">
        <v>4</v>
      </c>
      <c r="B15" s="24"/>
      <c r="C15" s="25"/>
      <c r="D15" s="25"/>
      <c r="E15" s="55"/>
      <c r="F15" s="36"/>
      <c r="G15" s="28"/>
      <c r="H15" s="24"/>
    </row>
    <row r="16" spans="1:8" s="29" customFormat="1" x14ac:dyDescent="0.25">
      <c r="A16" s="24">
        <v>5</v>
      </c>
      <c r="B16" s="24"/>
      <c r="C16" s="25"/>
      <c r="D16" s="25"/>
      <c r="E16" s="55"/>
      <c r="F16" s="36"/>
      <c r="G16" s="28"/>
      <c r="H16" s="24"/>
    </row>
    <row r="17" spans="1:8" s="29" customFormat="1" ht="75" customHeight="1" x14ac:dyDescent="0.25">
      <c r="A17" s="24"/>
      <c r="B17" s="24"/>
      <c r="C17" s="25"/>
      <c r="D17" s="25"/>
      <c r="E17" s="24"/>
      <c r="F17" s="36"/>
      <c r="G17" s="28"/>
      <c r="H17" s="24"/>
    </row>
    <row r="18" spans="1:8" s="29" customFormat="1" ht="109.5" customHeight="1" x14ac:dyDescent="0.25">
      <c r="A18" s="24"/>
      <c r="B18" s="24"/>
      <c r="C18" s="25"/>
      <c r="D18" s="25"/>
      <c r="E18" s="55"/>
      <c r="F18" s="36"/>
      <c r="G18" s="28"/>
      <c r="H18" s="24"/>
    </row>
    <row r="19" spans="1:8" s="29" customFormat="1" ht="171.75" customHeight="1" x14ac:dyDescent="0.25">
      <c r="A19" s="24"/>
      <c r="B19" s="24"/>
      <c r="C19" s="25"/>
      <c r="D19" s="25"/>
      <c r="E19" s="24"/>
      <c r="F19" s="36"/>
      <c r="G19" s="28"/>
      <c r="H19" s="24"/>
    </row>
    <row r="20" spans="1:8" s="29" customFormat="1" ht="138" customHeight="1" x14ac:dyDescent="0.25">
      <c r="A20" s="24"/>
      <c r="B20" s="24"/>
      <c r="C20" s="25"/>
      <c r="D20" s="25"/>
      <c r="E20" s="24"/>
      <c r="F20" s="25"/>
      <c r="G20" s="28"/>
      <c r="H20" s="24"/>
    </row>
    <row r="21" spans="1:8" s="29" customFormat="1" ht="116.25" customHeight="1" x14ac:dyDescent="0.25">
      <c r="A21" s="24"/>
      <c r="B21" s="25"/>
      <c r="C21" s="25"/>
      <c r="D21" s="25"/>
      <c r="E21" s="25"/>
      <c r="F21" s="23"/>
      <c r="G21" s="28"/>
      <c r="H21" s="25"/>
    </row>
    <row r="22" spans="1:8" s="29" customFormat="1" ht="135" customHeight="1" x14ac:dyDescent="0.25">
      <c r="A22" s="24"/>
      <c r="B22" s="25"/>
      <c r="C22" s="25"/>
      <c r="D22" s="25"/>
      <c r="E22" s="25"/>
      <c r="F22" s="34"/>
      <c r="G22" s="28"/>
      <c r="H22" s="25"/>
    </row>
    <row r="23" spans="1:8" s="29" customFormat="1" ht="168" customHeight="1" x14ac:dyDescent="0.25">
      <c r="A23" s="24"/>
      <c r="B23" s="25"/>
      <c r="C23" s="25"/>
      <c r="D23" s="25"/>
      <c r="E23" s="25"/>
      <c r="F23" s="23"/>
      <c r="G23" s="28"/>
      <c r="H23" s="25"/>
    </row>
    <row r="24" spans="1:8" s="29" customFormat="1" ht="180" customHeight="1" x14ac:dyDescent="0.25">
      <c r="A24" s="24"/>
      <c r="B24" s="25"/>
      <c r="C24" s="25"/>
      <c r="D24" s="25"/>
      <c r="E24" s="25"/>
      <c r="F24" s="23"/>
      <c r="G24" s="28"/>
      <c r="H24" s="25"/>
    </row>
    <row r="25" spans="1:8" s="29" customFormat="1" ht="135.75" customHeight="1" x14ac:dyDescent="0.25">
      <c r="A25" s="24"/>
      <c r="B25" s="25"/>
      <c r="C25" s="25"/>
      <c r="D25" s="25"/>
      <c r="E25" s="25"/>
      <c r="F25" s="23"/>
      <c r="G25" s="28"/>
      <c r="H25" s="25"/>
    </row>
    <row r="26" spans="1:8" s="29" customFormat="1" ht="158.25" customHeight="1" x14ac:dyDescent="0.25">
      <c r="A26" s="24"/>
      <c r="B26" s="25"/>
      <c r="C26" s="25"/>
      <c r="D26" s="25"/>
      <c r="E26" s="25"/>
      <c r="F26" s="23"/>
      <c r="G26" s="28"/>
      <c r="H26" s="25"/>
    </row>
    <row r="27" spans="1:8" s="29" customFormat="1" ht="136.5" customHeight="1" x14ac:dyDescent="0.25">
      <c r="A27" s="24"/>
      <c r="B27" s="25"/>
      <c r="C27" s="25"/>
      <c r="D27" s="25"/>
      <c r="E27" s="25"/>
      <c r="F27" s="23"/>
      <c r="G27" s="28"/>
      <c r="H27" s="25"/>
    </row>
    <row r="28" spans="1:8" s="29" customFormat="1" ht="108.75" customHeight="1" x14ac:dyDescent="0.25">
      <c r="A28" s="24"/>
      <c r="B28" s="25"/>
      <c r="C28" s="25"/>
      <c r="D28" s="25"/>
      <c r="E28" s="25"/>
      <c r="F28" s="23"/>
      <c r="G28" s="28"/>
      <c r="H28" s="25"/>
    </row>
    <row r="29" spans="1:8" s="29" customFormat="1" ht="74.25" customHeight="1" x14ac:dyDescent="0.25">
      <c r="A29" s="24"/>
      <c r="B29" s="25"/>
      <c r="C29" s="25"/>
      <c r="D29" s="25"/>
      <c r="E29" s="25"/>
      <c r="F29" s="23"/>
      <c r="G29" s="28"/>
      <c r="H29" s="25"/>
    </row>
    <row r="30" spans="1:8" s="29" customFormat="1" ht="188.25" customHeight="1" x14ac:dyDescent="0.25">
      <c r="A30" s="24"/>
      <c r="B30" s="25"/>
      <c r="C30" s="25"/>
      <c r="D30" s="25"/>
      <c r="E30" s="25"/>
      <c r="F30" s="23"/>
      <c r="G30" s="28"/>
      <c r="H30" s="25"/>
    </row>
    <row r="31" spans="1:8" s="29" customFormat="1" ht="66.75" customHeight="1" x14ac:dyDescent="0.25">
      <c r="A31" s="24"/>
      <c r="B31" s="25"/>
      <c r="C31" s="25"/>
      <c r="D31" s="25"/>
      <c r="E31" s="25"/>
      <c r="F31" s="23"/>
      <c r="G31" s="28"/>
      <c r="H31" s="25"/>
    </row>
    <row r="32" spans="1:8" s="29" customFormat="1" ht="138" customHeight="1" x14ac:dyDescent="0.25">
      <c r="A32" s="24"/>
      <c r="B32" s="25"/>
      <c r="C32" s="25"/>
      <c r="D32" s="25"/>
      <c r="E32" s="25"/>
      <c r="F32" s="23"/>
      <c r="G32" s="28"/>
      <c r="H32" s="25"/>
    </row>
    <row r="33" spans="1:8" s="29" customFormat="1" ht="207.75" customHeight="1" x14ac:dyDescent="0.25">
      <c r="A33" s="24"/>
      <c r="B33" s="25"/>
      <c r="C33" s="25"/>
      <c r="D33" s="25"/>
      <c r="E33" s="25"/>
      <c r="F33" s="23"/>
      <c r="G33" s="28"/>
      <c r="H33" s="25"/>
    </row>
    <row r="34" spans="1:8" s="29" customFormat="1" ht="171" customHeight="1" x14ac:dyDescent="0.25">
      <c r="A34" s="24"/>
      <c r="B34" s="25"/>
      <c r="C34" s="25"/>
      <c r="D34" s="25"/>
      <c r="E34" s="25"/>
      <c r="F34" s="23"/>
      <c r="G34" s="28"/>
      <c r="H34" s="25"/>
    </row>
    <row r="35" spans="1:8" s="29" customFormat="1" ht="232.5" customHeight="1" x14ac:dyDescent="0.25">
      <c r="A35" s="24"/>
      <c r="B35" s="25"/>
      <c r="C35" s="25"/>
      <c r="D35" s="25"/>
      <c r="E35" s="25"/>
      <c r="F35" s="23"/>
      <c r="G35" s="28"/>
      <c r="H35" s="25"/>
    </row>
    <row r="36" spans="1:8" s="29" customFormat="1" ht="60" customHeight="1" x14ac:dyDescent="0.25">
      <c r="A36" s="24"/>
      <c r="B36" s="25"/>
      <c r="C36" s="25"/>
      <c r="D36" s="25"/>
      <c r="E36" s="25"/>
      <c r="F36" s="23"/>
      <c r="G36" s="28"/>
      <c r="H36" s="25"/>
    </row>
    <row r="37" spans="1:8" s="29" customFormat="1" ht="79.5" customHeight="1" x14ac:dyDescent="0.25">
      <c r="A37" s="24"/>
      <c r="B37" s="25"/>
      <c r="C37" s="25"/>
      <c r="D37" s="25"/>
      <c r="E37" s="25"/>
      <c r="F37" s="23"/>
      <c r="G37" s="28"/>
      <c r="H37" s="25"/>
    </row>
    <row r="38" spans="1:8" s="29" customFormat="1" ht="69" customHeight="1" x14ac:dyDescent="0.25">
      <c r="A38" s="24"/>
      <c r="B38" s="25"/>
      <c r="C38" s="25"/>
      <c r="D38" s="25"/>
      <c r="E38" s="25"/>
      <c r="F38" s="23"/>
      <c r="G38" s="28"/>
      <c r="H38" s="25"/>
    </row>
    <row r="39" spans="1:8" s="29" customFormat="1" ht="66.75" customHeight="1" x14ac:dyDescent="0.25">
      <c r="A39" s="24"/>
      <c r="B39" s="25"/>
      <c r="C39" s="25"/>
      <c r="D39" s="25"/>
      <c r="E39" s="25"/>
      <c r="F39" s="23"/>
      <c r="G39" s="28"/>
      <c r="H39" s="25"/>
    </row>
    <row r="40" spans="1:8" s="29" customFormat="1" ht="63" customHeight="1" x14ac:dyDescent="0.25">
      <c r="A40" s="24"/>
      <c r="B40" s="25"/>
      <c r="C40" s="25"/>
      <c r="D40" s="25"/>
      <c r="E40" s="25"/>
      <c r="F40" s="23"/>
      <c r="G40" s="28"/>
      <c r="H40" s="25"/>
    </row>
    <row r="41" spans="1:8" s="29" customFormat="1" ht="62.25" customHeight="1" x14ac:dyDescent="0.25">
      <c r="A41" s="24"/>
      <c r="B41" s="25"/>
      <c r="C41" s="25"/>
      <c r="D41" s="25"/>
      <c r="E41" s="25"/>
      <c r="F41" s="23"/>
      <c r="G41" s="28"/>
      <c r="H41" s="25"/>
    </row>
    <row r="42" spans="1:8" s="29" customFormat="1" ht="94.5" customHeight="1" x14ac:dyDescent="0.25">
      <c r="A42" s="24"/>
      <c r="B42" s="25"/>
      <c r="C42" s="25"/>
      <c r="D42" s="25"/>
      <c r="E42" s="25"/>
      <c r="F42" s="23"/>
      <c r="G42" s="28"/>
      <c r="H42" s="25"/>
    </row>
    <row r="43" spans="1:8" s="29" customFormat="1" ht="66.75" customHeight="1" x14ac:dyDescent="0.25">
      <c r="A43" s="24"/>
      <c r="B43" s="25"/>
      <c r="C43" s="25"/>
      <c r="D43" s="25"/>
      <c r="E43" s="25"/>
      <c r="F43" s="23"/>
      <c r="G43" s="28"/>
      <c r="H43" s="25"/>
    </row>
    <row r="44" spans="1:8" s="29" customFormat="1" ht="117" customHeight="1" x14ac:dyDescent="0.25">
      <c r="A44" s="24"/>
      <c r="B44" s="25"/>
      <c r="C44" s="25"/>
      <c r="D44" s="25"/>
      <c r="E44" s="25"/>
      <c r="F44" s="23"/>
      <c r="G44" s="28"/>
      <c r="H44" s="25"/>
    </row>
    <row r="45" spans="1:8" s="29" customFormat="1" ht="105" customHeight="1" x14ac:dyDescent="0.25">
      <c r="A45" s="24"/>
      <c r="B45" s="25"/>
      <c r="C45" s="25"/>
      <c r="D45" s="25"/>
      <c r="E45" s="25"/>
      <c r="F45" s="23"/>
      <c r="G45" s="28"/>
      <c r="H45" s="25"/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78740157480314965" bottom="0.39370078740157483" header="0.31496062992125984" footer="0.31496062992125984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5" sqref="A5:H5"/>
    </sheetView>
  </sheetViews>
  <sheetFormatPr baseColWidth="10" defaultRowHeight="15" x14ac:dyDescent="0.25"/>
  <cols>
    <col min="1" max="1" width="14.42578125" customWidth="1"/>
    <col min="2" max="3" width="12.7109375" customWidth="1"/>
    <col min="4" max="5" width="30.7109375" customWidth="1"/>
    <col min="6" max="6" width="14.7109375" customWidth="1"/>
    <col min="7" max="7" width="20.7109375" customWidth="1"/>
    <col min="8" max="8" width="16.7109375" customWidth="1"/>
  </cols>
  <sheetData>
    <row r="1" spans="1:8" ht="15.75" x14ac:dyDescent="0.25">
      <c r="A1" s="81" t="s">
        <v>49</v>
      </c>
      <c r="B1" s="81"/>
      <c r="C1" s="81"/>
      <c r="D1" s="81"/>
      <c r="E1" s="81"/>
      <c r="F1" s="81"/>
      <c r="G1" s="81"/>
      <c r="H1" s="81"/>
    </row>
    <row r="2" spans="1:8" ht="19.5" customHeight="1" x14ac:dyDescent="0.25">
      <c r="A2" s="81" t="s">
        <v>51</v>
      </c>
      <c r="B2" s="81"/>
      <c r="C2" s="81"/>
      <c r="D2" s="81"/>
      <c r="E2" s="81"/>
      <c r="F2" s="81"/>
      <c r="G2" s="81"/>
      <c r="H2" s="81"/>
    </row>
    <row r="3" spans="1:8" ht="17.25" customHeight="1" x14ac:dyDescent="0.25">
      <c r="A3" s="82" t="s">
        <v>52</v>
      </c>
      <c r="B3" s="82"/>
      <c r="C3" s="82"/>
      <c r="D3" s="82"/>
      <c r="E3" s="82"/>
      <c r="F3" s="82"/>
      <c r="G3" s="82"/>
      <c r="H3" s="82"/>
    </row>
    <row r="4" spans="1:8" ht="15.75" x14ac:dyDescent="0.25">
      <c r="A4" s="81" t="s">
        <v>50</v>
      </c>
      <c r="B4" s="81"/>
      <c r="C4" s="81"/>
      <c r="D4" s="81"/>
      <c r="E4" s="81"/>
      <c r="F4" s="81"/>
      <c r="G4" s="81"/>
      <c r="H4" s="81"/>
    </row>
    <row r="5" spans="1:8" ht="18.75" customHeight="1" x14ac:dyDescent="0.25">
      <c r="A5" s="81" t="s">
        <v>82</v>
      </c>
      <c r="B5" s="81"/>
      <c r="C5" s="81"/>
      <c r="D5" s="81"/>
      <c r="E5" s="81"/>
      <c r="F5" s="81"/>
      <c r="G5" s="81"/>
      <c r="H5" s="81"/>
    </row>
    <row r="6" spans="1:8" ht="18.75" customHeight="1" x14ac:dyDescent="0.25">
      <c r="A6" s="81" t="s">
        <v>56</v>
      </c>
      <c r="B6" s="81"/>
      <c r="C6" s="81"/>
      <c r="D6" s="81"/>
      <c r="E6" s="81"/>
      <c r="F6" s="81"/>
      <c r="G6" s="81"/>
      <c r="H6" s="81"/>
    </row>
    <row r="7" spans="1:8" ht="17.25" customHeight="1" x14ac:dyDescent="0.25">
      <c r="A7" s="81" t="s">
        <v>58</v>
      </c>
      <c r="B7" s="81"/>
      <c r="C7" s="81"/>
      <c r="D7" s="81"/>
      <c r="E7" s="81"/>
      <c r="F7" s="81"/>
      <c r="G7" s="81"/>
      <c r="H7" s="81"/>
    </row>
    <row r="8" spans="1:8" ht="19.5" customHeight="1" x14ac:dyDescent="0.25">
      <c r="A8" s="81" t="s">
        <v>59</v>
      </c>
      <c r="B8" s="81"/>
      <c r="C8" s="81"/>
      <c r="D8" s="81"/>
      <c r="E8" s="81"/>
      <c r="F8" s="81"/>
      <c r="G8" s="81"/>
      <c r="H8" s="81"/>
    </row>
    <row r="10" spans="1:8" ht="21.75" thickBot="1" x14ac:dyDescent="0.4">
      <c r="A10" s="112" t="s">
        <v>48</v>
      </c>
      <c r="B10" s="112"/>
      <c r="C10" s="112"/>
      <c r="D10" s="112"/>
      <c r="E10" s="112"/>
      <c r="F10" s="112"/>
      <c r="G10" s="112"/>
      <c r="H10" s="112"/>
    </row>
    <row r="11" spans="1:8" ht="26.25" thickBot="1" x14ac:dyDescent="0.3">
      <c r="A11" s="48" t="s">
        <v>33</v>
      </c>
      <c r="B11" s="49" t="s">
        <v>38</v>
      </c>
      <c r="C11" s="21" t="s">
        <v>34</v>
      </c>
      <c r="D11" s="21" t="s">
        <v>37</v>
      </c>
      <c r="E11" s="21" t="s">
        <v>35</v>
      </c>
      <c r="F11" s="21" t="s">
        <v>36</v>
      </c>
      <c r="G11" s="21" t="s">
        <v>19</v>
      </c>
      <c r="H11" s="50" t="s">
        <v>26</v>
      </c>
    </row>
    <row r="12" spans="1:8" x14ac:dyDescent="0.25">
      <c r="A12" s="60"/>
      <c r="B12" s="61"/>
      <c r="C12" s="62"/>
      <c r="D12" s="63"/>
      <c r="E12" s="64"/>
      <c r="F12" s="65"/>
      <c r="G12" s="61"/>
      <c r="H12" s="62"/>
    </row>
    <row r="13" spans="1:8" x14ac:dyDescent="0.25">
      <c r="A13" s="51"/>
      <c r="B13" s="51"/>
      <c r="C13" s="52"/>
      <c r="D13" s="57"/>
      <c r="E13" s="51"/>
      <c r="F13" s="53"/>
      <c r="G13" s="51"/>
      <c r="H13" s="52"/>
    </row>
    <row r="14" spans="1:8" x14ac:dyDescent="0.25">
      <c r="A14" s="7"/>
      <c r="B14" s="15"/>
      <c r="C14" s="3"/>
      <c r="D14" s="3"/>
      <c r="E14" s="3"/>
      <c r="F14" s="20"/>
      <c r="G14" s="3"/>
      <c r="H14" s="3"/>
    </row>
    <row r="15" spans="1:8" x14ac:dyDescent="0.25">
      <c r="A15" s="7"/>
      <c r="B15" s="15"/>
      <c r="C15" s="3"/>
      <c r="D15" s="3"/>
      <c r="E15" s="3"/>
      <c r="F15" s="20"/>
      <c r="G15" s="3"/>
      <c r="H15" s="3"/>
    </row>
    <row r="16" spans="1:8" x14ac:dyDescent="0.25">
      <c r="A16" s="7"/>
      <c r="B16" s="15"/>
      <c r="C16" s="3"/>
      <c r="D16" s="3"/>
      <c r="E16" s="3"/>
      <c r="F16" s="20"/>
      <c r="G16" s="3"/>
      <c r="H16" s="3"/>
    </row>
    <row r="17" spans="1:8" x14ac:dyDescent="0.25">
      <c r="A17" s="7"/>
      <c r="B17" s="15"/>
      <c r="C17" s="3"/>
      <c r="D17" s="3"/>
      <c r="E17" s="3"/>
      <c r="F17" s="20"/>
      <c r="G17" s="3"/>
      <c r="H17" s="3"/>
    </row>
    <row r="18" spans="1:8" x14ac:dyDescent="0.25">
      <c r="A18" s="7"/>
      <c r="B18" s="15"/>
      <c r="C18" s="3"/>
      <c r="D18" s="3"/>
      <c r="E18" s="3"/>
      <c r="F18" s="20"/>
      <c r="G18" s="3"/>
      <c r="H18" s="3"/>
    </row>
    <row r="20" spans="1:8" x14ac:dyDescent="0.25">
      <c r="A20" t="s">
        <v>39</v>
      </c>
    </row>
    <row r="21" spans="1:8" x14ac:dyDescent="0.25">
      <c r="A21" t="s">
        <v>40</v>
      </c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F34" sqref="F34"/>
    </sheetView>
  </sheetViews>
  <sheetFormatPr baseColWidth="10" defaultRowHeight="15" x14ac:dyDescent="0.25"/>
  <cols>
    <col min="1" max="1" width="10.7109375" customWidth="1"/>
    <col min="2" max="2" width="39.42578125" customWidth="1"/>
    <col min="3" max="5" width="12.7109375" customWidth="1"/>
    <col min="6" max="6" width="37.28515625" bestFit="1" customWidth="1"/>
    <col min="7" max="7" width="12.7109375" customWidth="1"/>
  </cols>
  <sheetData>
    <row r="1" spans="1:9" ht="15.75" x14ac:dyDescent="0.25">
      <c r="A1" s="81" t="s">
        <v>49</v>
      </c>
      <c r="B1" s="81"/>
      <c r="C1" s="81"/>
      <c r="D1" s="81"/>
      <c r="E1" s="81"/>
      <c r="F1" s="81"/>
      <c r="G1" s="81"/>
    </row>
    <row r="2" spans="1:9" ht="15.75" x14ac:dyDescent="0.25">
      <c r="A2" s="81" t="s">
        <v>51</v>
      </c>
      <c r="B2" s="81"/>
      <c r="C2" s="81"/>
      <c r="D2" s="81"/>
      <c r="E2" s="81"/>
      <c r="F2" s="81"/>
      <c r="G2" s="81"/>
    </row>
    <row r="3" spans="1:9" ht="15.75" x14ac:dyDescent="0.25">
      <c r="A3" s="82" t="s">
        <v>52</v>
      </c>
      <c r="B3" s="82"/>
      <c r="C3" s="82"/>
      <c r="D3" s="82"/>
      <c r="E3" s="82"/>
      <c r="F3" s="82"/>
      <c r="G3" s="82"/>
    </row>
    <row r="4" spans="1:9" ht="15.75" x14ac:dyDescent="0.25">
      <c r="A4" s="81" t="s">
        <v>50</v>
      </c>
      <c r="B4" s="81"/>
      <c r="C4" s="81"/>
      <c r="D4" s="81"/>
      <c r="E4" s="81"/>
      <c r="F4" s="81"/>
      <c r="G4" s="81"/>
    </row>
    <row r="5" spans="1:9" ht="15.75" x14ac:dyDescent="0.25">
      <c r="A5" s="81" t="s">
        <v>82</v>
      </c>
      <c r="B5" s="81"/>
      <c r="C5" s="81"/>
      <c r="D5" s="81"/>
      <c r="E5" s="81"/>
      <c r="F5" s="81"/>
      <c r="G5" s="81"/>
    </row>
    <row r="6" spans="1:9" ht="15.75" x14ac:dyDescent="0.25">
      <c r="A6" s="81" t="s">
        <v>57</v>
      </c>
      <c r="B6" s="81"/>
      <c r="C6" s="81"/>
      <c r="D6" s="81"/>
      <c r="E6" s="81"/>
      <c r="F6" s="81"/>
      <c r="G6" s="81"/>
    </row>
    <row r="7" spans="1:9" ht="15.75" x14ac:dyDescent="0.25">
      <c r="A7" s="81" t="s">
        <v>80</v>
      </c>
      <c r="B7" s="81"/>
      <c r="C7" s="81"/>
      <c r="D7" s="81"/>
      <c r="E7" s="81"/>
      <c r="F7" s="81"/>
      <c r="G7" s="81"/>
    </row>
    <row r="8" spans="1:9" ht="15.75" x14ac:dyDescent="0.25">
      <c r="A8" s="81"/>
      <c r="B8" s="81"/>
      <c r="C8" s="81"/>
      <c r="D8" s="81"/>
      <c r="E8" s="81"/>
      <c r="F8" s="81"/>
      <c r="G8" s="81"/>
    </row>
    <row r="9" spans="1:9" ht="15.75" x14ac:dyDescent="0.25">
      <c r="A9" s="16"/>
      <c r="B9" s="16"/>
      <c r="C9" s="16"/>
      <c r="D9" s="16"/>
      <c r="E9" s="16"/>
      <c r="F9" s="16"/>
      <c r="G9" s="16"/>
    </row>
    <row r="10" spans="1:9" ht="21.75" thickBot="1" x14ac:dyDescent="0.4">
      <c r="A10" s="112" t="s">
        <v>47</v>
      </c>
      <c r="B10" s="112"/>
      <c r="C10" s="112"/>
      <c r="D10" s="112"/>
      <c r="E10" s="112"/>
      <c r="F10" s="112"/>
      <c r="G10" s="112"/>
    </row>
    <row r="11" spans="1:9" ht="30" x14ac:dyDescent="0.25">
      <c r="A11" s="19" t="s">
        <v>27</v>
      </c>
      <c r="B11" s="17" t="s">
        <v>32</v>
      </c>
      <c r="C11" s="17" t="s">
        <v>31</v>
      </c>
      <c r="D11" s="17" t="s">
        <v>23</v>
      </c>
      <c r="E11" s="17" t="s">
        <v>28</v>
      </c>
      <c r="F11" s="17" t="s">
        <v>29</v>
      </c>
      <c r="G11" s="18" t="s">
        <v>30</v>
      </c>
    </row>
    <row r="12" spans="1:9" s="37" customFormat="1" ht="52.5" customHeight="1" x14ac:dyDescent="0.25">
      <c r="A12" s="38">
        <v>45351</v>
      </c>
      <c r="B12" s="36" t="s">
        <v>67</v>
      </c>
      <c r="C12" s="39">
        <v>854</v>
      </c>
      <c r="D12" s="40">
        <v>26.75</v>
      </c>
      <c r="E12" s="40">
        <f>D12*C12</f>
        <v>22844.5</v>
      </c>
      <c r="F12" s="41" t="s">
        <v>70</v>
      </c>
      <c r="G12" s="43">
        <v>27265854</v>
      </c>
    </row>
    <row r="13" spans="1:9" s="37" customFormat="1" ht="49.5" customHeight="1" x14ac:dyDescent="0.25">
      <c r="A13" s="38">
        <v>45351</v>
      </c>
      <c r="B13" s="36" t="s">
        <v>68</v>
      </c>
      <c r="C13" s="39">
        <v>854</v>
      </c>
      <c r="D13" s="40">
        <v>29</v>
      </c>
      <c r="E13" s="40">
        <f t="shared" ref="E13:E14" si="0">D13*C13</f>
        <v>24766</v>
      </c>
      <c r="F13" s="41" t="s">
        <v>70</v>
      </c>
      <c r="G13" s="43">
        <v>27265854</v>
      </c>
    </row>
    <row r="14" spans="1:9" s="37" customFormat="1" ht="48.75" customHeight="1" x14ac:dyDescent="0.25">
      <c r="A14" s="38">
        <v>45351</v>
      </c>
      <c r="B14" s="36" t="s">
        <v>71</v>
      </c>
      <c r="C14" s="39">
        <v>854</v>
      </c>
      <c r="D14" s="40">
        <v>30</v>
      </c>
      <c r="E14" s="40">
        <f t="shared" si="0"/>
        <v>25620</v>
      </c>
      <c r="F14" s="69" t="s">
        <v>70</v>
      </c>
      <c r="G14" s="43">
        <v>27265854</v>
      </c>
    </row>
    <row r="15" spans="1:9" s="37" customFormat="1" ht="45" x14ac:dyDescent="0.25">
      <c r="A15" s="38">
        <v>45348</v>
      </c>
      <c r="B15" s="36" t="s">
        <v>73</v>
      </c>
      <c r="C15" s="39">
        <v>80</v>
      </c>
      <c r="D15" s="42">
        <v>30.9</v>
      </c>
      <c r="E15" s="40">
        <f>D15*C15</f>
        <v>2472</v>
      </c>
      <c r="F15" s="69" t="s">
        <v>72</v>
      </c>
      <c r="G15" s="43">
        <v>1701282</v>
      </c>
    </row>
    <row r="16" spans="1:9" s="37" customFormat="1" ht="45" x14ac:dyDescent="0.25">
      <c r="A16" s="38">
        <v>45348</v>
      </c>
      <c r="B16" s="36" t="s">
        <v>75</v>
      </c>
      <c r="C16" s="39">
        <v>240</v>
      </c>
      <c r="D16" s="42">
        <v>30</v>
      </c>
      <c r="E16" s="40">
        <f>D16*C16</f>
        <v>7200</v>
      </c>
      <c r="F16" s="69" t="s">
        <v>74</v>
      </c>
      <c r="G16" s="43">
        <v>103484701</v>
      </c>
      <c r="I16" s="76"/>
    </row>
    <row r="17" spans="1:8" s="37" customFormat="1" ht="30" x14ac:dyDescent="0.25">
      <c r="A17" s="38">
        <v>45348</v>
      </c>
      <c r="B17" s="36" t="s">
        <v>77</v>
      </c>
      <c r="C17" s="39">
        <v>120</v>
      </c>
      <c r="D17" s="42">
        <v>58</v>
      </c>
      <c r="E17" s="40">
        <f>D17*C17</f>
        <v>6960</v>
      </c>
      <c r="F17" s="54" t="s">
        <v>76</v>
      </c>
      <c r="G17" s="43">
        <v>45334544</v>
      </c>
    </row>
    <row r="18" spans="1:8" s="37" customFormat="1" ht="30" x14ac:dyDescent="0.25">
      <c r="A18" s="38">
        <v>45348</v>
      </c>
      <c r="B18" s="36" t="s">
        <v>78</v>
      </c>
      <c r="C18" s="39">
        <v>120</v>
      </c>
      <c r="D18" s="42">
        <v>148.5</v>
      </c>
      <c r="E18" s="40">
        <f>D18*C18</f>
        <v>17820</v>
      </c>
      <c r="F18" s="54" t="s">
        <v>76</v>
      </c>
      <c r="G18" s="43">
        <v>45334544</v>
      </c>
    </row>
    <row r="19" spans="1:8" s="37" customFormat="1" ht="30.75" thickBot="1" x14ac:dyDescent="0.3">
      <c r="A19" s="38">
        <v>45348</v>
      </c>
      <c r="B19" s="36" t="s">
        <v>79</v>
      </c>
      <c r="C19" s="39">
        <v>80</v>
      </c>
      <c r="D19" s="44">
        <v>50</v>
      </c>
      <c r="E19" s="40">
        <f>D19*C19</f>
        <v>4000</v>
      </c>
      <c r="F19" s="54" t="s">
        <v>76</v>
      </c>
      <c r="G19" s="43">
        <v>45334544</v>
      </c>
    </row>
    <row r="20" spans="1:8" ht="90.75" thickBot="1" x14ac:dyDescent="0.3">
      <c r="A20" s="161">
        <v>45349</v>
      </c>
      <c r="B20" s="162" t="s">
        <v>123</v>
      </c>
      <c r="C20" s="39">
        <v>400</v>
      </c>
      <c r="D20" s="40">
        <v>100.8</v>
      </c>
      <c r="E20" s="40">
        <f>D20*C20</f>
        <v>40320</v>
      </c>
      <c r="F20" s="163" t="s">
        <v>111</v>
      </c>
      <c r="G20" s="164">
        <v>4751124</v>
      </c>
    </row>
    <row r="21" spans="1:8" ht="15.75" customHeight="1" thickBot="1" x14ac:dyDescent="0.3">
      <c r="A21" s="165">
        <v>45343</v>
      </c>
      <c r="B21" s="166" t="s">
        <v>124</v>
      </c>
      <c r="C21" s="77">
        <v>4</v>
      </c>
      <c r="D21" s="167">
        <v>5168</v>
      </c>
      <c r="E21" s="168">
        <v>68872</v>
      </c>
      <c r="F21" s="98" t="s">
        <v>114</v>
      </c>
      <c r="G21" s="169">
        <v>101065833</v>
      </c>
    </row>
    <row r="22" spans="1:8" ht="64.5" customHeight="1" thickBot="1" x14ac:dyDescent="0.3">
      <c r="A22" s="165"/>
      <c r="B22" s="170"/>
      <c r="C22" s="171">
        <v>400</v>
      </c>
      <c r="D22" s="172">
        <v>120.5</v>
      </c>
      <c r="E22" s="173"/>
      <c r="F22" s="150"/>
      <c r="G22" s="174"/>
    </row>
    <row r="23" spans="1:8" ht="75.75" thickBot="1" x14ac:dyDescent="0.3">
      <c r="A23" s="175">
        <v>45349</v>
      </c>
      <c r="B23" s="176" t="s">
        <v>125</v>
      </c>
      <c r="C23" s="79">
        <v>120</v>
      </c>
      <c r="D23" s="78">
        <v>394.15</v>
      </c>
      <c r="E23" s="78">
        <f>D23*C23</f>
        <v>47298</v>
      </c>
      <c r="F23" s="36" t="s">
        <v>117</v>
      </c>
      <c r="G23" s="177">
        <v>49436384</v>
      </c>
    </row>
    <row r="24" spans="1:8" ht="90" x14ac:dyDescent="0.25">
      <c r="A24" s="181">
        <v>45348</v>
      </c>
      <c r="B24" s="182" t="s">
        <v>126</v>
      </c>
      <c r="C24" s="178">
        <v>12</v>
      </c>
      <c r="D24" s="167">
        <v>4310</v>
      </c>
      <c r="E24" s="167">
        <v>51720</v>
      </c>
      <c r="F24" s="136" t="s">
        <v>120</v>
      </c>
      <c r="G24" s="179">
        <v>54133580</v>
      </c>
    </row>
    <row r="25" spans="1:8" x14ac:dyDescent="0.25">
      <c r="A25" s="183">
        <v>45344</v>
      </c>
      <c r="B25" s="184" t="s">
        <v>97</v>
      </c>
      <c r="C25" s="58">
        <v>160</v>
      </c>
      <c r="D25" s="180">
        <v>43.5</v>
      </c>
      <c r="E25" s="180">
        <f>+C25*D25</f>
        <v>6960</v>
      </c>
      <c r="F25" s="184" t="s">
        <v>96</v>
      </c>
      <c r="G25" s="188">
        <v>45334544</v>
      </c>
      <c r="H25" s="75"/>
    </row>
    <row r="26" spans="1:8" ht="30" x14ac:dyDescent="0.25">
      <c r="A26" s="183">
        <v>45344</v>
      </c>
      <c r="B26" s="184" t="s">
        <v>99</v>
      </c>
      <c r="C26" s="58">
        <v>3200</v>
      </c>
      <c r="D26" s="180">
        <v>0.3</v>
      </c>
      <c r="E26" s="180">
        <f>+C26*D26</f>
        <v>960</v>
      </c>
      <c r="F26" s="184" t="s">
        <v>98</v>
      </c>
      <c r="G26" s="188">
        <v>103484701</v>
      </c>
      <c r="H26" s="75"/>
    </row>
    <row r="27" spans="1:8" x14ac:dyDescent="0.25">
      <c r="A27" s="183">
        <v>45345</v>
      </c>
      <c r="B27" s="184" t="s">
        <v>127</v>
      </c>
      <c r="C27" s="58">
        <v>42</v>
      </c>
      <c r="D27" s="180">
        <v>333.2</v>
      </c>
      <c r="E27" s="180">
        <f>+C27*D27</f>
        <v>13994.4</v>
      </c>
      <c r="F27" s="184" t="s">
        <v>100</v>
      </c>
      <c r="G27" s="188">
        <v>26952394</v>
      </c>
      <c r="H27" s="75"/>
    </row>
    <row r="28" spans="1:8" ht="30" x14ac:dyDescent="0.25">
      <c r="A28" s="183">
        <v>45345</v>
      </c>
      <c r="B28" s="184" t="s">
        <v>103</v>
      </c>
      <c r="C28" s="58">
        <v>80</v>
      </c>
      <c r="D28" s="180">
        <v>57</v>
      </c>
      <c r="E28" s="180">
        <f>+C28*D28</f>
        <v>4560</v>
      </c>
      <c r="F28" s="184" t="s">
        <v>102</v>
      </c>
      <c r="G28" s="188">
        <v>74070061</v>
      </c>
      <c r="H28" s="75"/>
    </row>
    <row r="29" spans="1:8" ht="15.75" thickBot="1" x14ac:dyDescent="0.3">
      <c r="A29" s="187">
        <v>45351</v>
      </c>
      <c r="B29" s="185" t="s">
        <v>107</v>
      </c>
      <c r="C29" s="185">
        <v>5</v>
      </c>
      <c r="D29" s="186">
        <v>5525</v>
      </c>
      <c r="E29" s="186">
        <f>+C29*D29</f>
        <v>27625</v>
      </c>
      <c r="F29" s="185" t="s">
        <v>106</v>
      </c>
      <c r="G29" s="189">
        <v>84497823</v>
      </c>
      <c r="H29" s="75"/>
    </row>
    <row r="30" spans="1:8" x14ac:dyDescent="0.25">
      <c r="A30" s="35"/>
      <c r="B30" s="35"/>
      <c r="C30" s="35"/>
      <c r="D30" s="35"/>
      <c r="E30" s="35"/>
      <c r="F30" s="35"/>
      <c r="G30" s="35"/>
      <c r="H30" s="35"/>
    </row>
    <row r="31" spans="1:8" x14ac:dyDescent="0.25">
      <c r="A31" s="35"/>
      <c r="B31" s="35"/>
      <c r="C31" s="35"/>
      <c r="D31" s="35"/>
      <c r="E31" s="35"/>
      <c r="F31" s="35"/>
      <c r="G31" s="35"/>
      <c r="H31" s="35"/>
    </row>
    <row r="32" spans="1:8" x14ac:dyDescent="0.25">
      <c r="A32" s="35"/>
      <c r="B32" s="35"/>
      <c r="C32" s="35"/>
      <c r="D32" s="35"/>
      <c r="E32" s="35"/>
      <c r="F32" s="35"/>
      <c r="G32" s="35"/>
      <c r="H32" s="35"/>
    </row>
    <row r="33" spans="1:8" x14ac:dyDescent="0.25">
      <c r="A33" s="35"/>
      <c r="B33" s="35"/>
      <c r="C33" s="35"/>
      <c r="D33" s="35"/>
      <c r="E33" s="35"/>
      <c r="F33" s="35"/>
      <c r="G33" s="35"/>
      <c r="H33" s="35"/>
    </row>
    <row r="34" spans="1:8" x14ac:dyDescent="0.25">
      <c r="A34" s="35"/>
      <c r="B34" s="35"/>
      <c r="C34" s="35"/>
      <c r="D34" s="35"/>
      <c r="E34" s="35"/>
      <c r="F34" s="35"/>
      <c r="G34" s="35"/>
      <c r="H34" s="35"/>
    </row>
    <row r="35" spans="1:8" x14ac:dyDescent="0.25">
      <c r="A35" s="35"/>
      <c r="B35" s="35"/>
      <c r="C35" s="35"/>
      <c r="D35" s="35"/>
      <c r="E35" s="35"/>
      <c r="F35" s="35"/>
      <c r="G35" s="35"/>
      <c r="H35" s="35"/>
    </row>
    <row r="36" spans="1:8" x14ac:dyDescent="0.25">
      <c r="A36" s="35"/>
      <c r="B36" s="35"/>
      <c r="C36" s="35"/>
      <c r="D36" s="35"/>
      <c r="E36" s="35"/>
      <c r="F36" s="35"/>
      <c r="G36" s="35"/>
      <c r="H36" s="35"/>
    </row>
    <row r="37" spans="1:8" x14ac:dyDescent="0.25">
      <c r="A37" s="35"/>
      <c r="B37" s="35"/>
      <c r="C37" s="35"/>
      <c r="D37" s="35"/>
      <c r="E37" s="35"/>
      <c r="F37" s="35"/>
      <c r="G37" s="35"/>
    </row>
    <row r="38" spans="1:8" x14ac:dyDescent="0.25">
      <c r="A38" s="35"/>
      <c r="B38" s="35"/>
      <c r="C38" s="35"/>
      <c r="D38" s="35"/>
      <c r="E38" s="35"/>
      <c r="F38" s="35"/>
      <c r="G38" s="35"/>
    </row>
    <row r="39" spans="1:8" x14ac:dyDescent="0.25">
      <c r="A39" s="35"/>
      <c r="B39" s="35"/>
      <c r="C39" s="35"/>
      <c r="D39" s="35"/>
      <c r="E39" s="35"/>
      <c r="F39" s="35"/>
      <c r="G39" s="35"/>
    </row>
  </sheetData>
  <mergeCells count="14">
    <mergeCell ref="A21:A22"/>
    <mergeCell ref="B21:B22"/>
    <mergeCell ref="E21:E22"/>
    <mergeCell ref="F21:F22"/>
    <mergeCell ref="G21:G22"/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19685039370078741" right="0.19685039370078741" top="0.39370078740157483" bottom="0.39370078740157483" header="0.31496062992125984" footer="0.31496062992125984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N10</vt:lpstr>
      <vt:lpstr>N11</vt:lpstr>
      <vt:lpstr>N19</vt:lpstr>
      <vt:lpstr>N20</vt:lpstr>
      <vt:lpstr>N22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Vivi Chur</cp:lastModifiedBy>
  <cp:lastPrinted>2022-02-14T17:24:52Z</cp:lastPrinted>
  <dcterms:created xsi:type="dcterms:W3CDTF">2017-12-05T18:01:17Z</dcterms:created>
  <dcterms:modified xsi:type="dcterms:W3CDTF">2024-03-07T22:18:27Z</dcterms:modified>
</cp:coreProperties>
</file>