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80" windowWidth="19875" windowHeight="6090"/>
  </bookViews>
  <sheets>
    <sheet name="BASE DE DATOS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F41" i="1" l="1"/>
  <c r="R35" i="1" l="1"/>
  <c r="S35" i="1"/>
  <c r="G32" i="1" l="1"/>
  <c r="G21" i="1" l="1"/>
  <c r="C41" i="1" l="1"/>
  <c r="F32" i="1"/>
  <c r="E32" i="1"/>
  <c r="D32" i="1"/>
  <c r="C32" i="1"/>
  <c r="F21" i="1"/>
  <c r="E21" i="1"/>
  <c r="D21" i="1"/>
  <c r="C21" i="1"/>
  <c r="C14" i="1" l="1"/>
  <c r="C25" i="1"/>
</calcChain>
</file>

<file path=xl/sharedStrings.xml><?xml version="1.0" encoding="utf-8"?>
<sst xmlns="http://schemas.openxmlformats.org/spreadsheetml/2006/main" count="74" uniqueCount="52">
  <si>
    <t>Taller:</t>
  </si>
  <si>
    <t>Fecha:</t>
  </si>
  <si>
    <t>Total Mujeres</t>
  </si>
  <si>
    <t>Edad</t>
  </si>
  <si>
    <t>Maya</t>
  </si>
  <si>
    <t>Xinka</t>
  </si>
  <si>
    <t>Garifuna</t>
  </si>
  <si>
    <t>Mestizo</t>
  </si>
  <si>
    <t>Afrodescen</t>
  </si>
  <si>
    <t>18-30</t>
  </si>
  <si>
    <t>31-50</t>
  </si>
  <si>
    <t>51-70</t>
  </si>
  <si>
    <t>71+</t>
  </si>
  <si>
    <t>Total</t>
  </si>
  <si>
    <t>Total Hombres</t>
  </si>
  <si>
    <t>HOMBRES</t>
  </si>
  <si>
    <t>MESTIZOS</t>
  </si>
  <si>
    <t>GARIFUNAS</t>
  </si>
  <si>
    <t>XINKAS</t>
  </si>
  <si>
    <t>AFRODESCEN</t>
  </si>
  <si>
    <t>TOTAL</t>
  </si>
  <si>
    <t>MUJERES</t>
  </si>
  <si>
    <t>"Base de Datos del Personal SBS"</t>
  </si>
  <si>
    <t>Achí</t>
  </si>
  <si>
    <t>Akateka</t>
  </si>
  <si>
    <t>Awakateka</t>
  </si>
  <si>
    <t>Ch´orti'</t>
  </si>
  <si>
    <t>Chalchiteka</t>
  </si>
  <si>
    <t>Chuj</t>
  </si>
  <si>
    <t>Itza'</t>
  </si>
  <si>
    <t>Ixil</t>
  </si>
  <si>
    <t>Jakalteka</t>
  </si>
  <si>
    <t>K'iche</t>
  </si>
  <si>
    <t>Kaqchikel</t>
  </si>
  <si>
    <t>Mam</t>
  </si>
  <si>
    <t>Mopan</t>
  </si>
  <si>
    <t>Poqoman</t>
  </si>
  <si>
    <t>Poqomchi'</t>
  </si>
  <si>
    <t>Q'anjob'al</t>
  </si>
  <si>
    <t>Q'eqchi'</t>
  </si>
  <si>
    <t>Sakapulteka</t>
  </si>
  <si>
    <t>Sipakapense</t>
  </si>
  <si>
    <t>Tektiteka</t>
  </si>
  <si>
    <t>Tz'utujil</t>
  </si>
  <si>
    <t>Uspanteka</t>
  </si>
  <si>
    <t>Español</t>
  </si>
  <si>
    <t>COMUNIDAD LINGÜÍSTICA</t>
  </si>
  <si>
    <t>CODIGO</t>
  </si>
  <si>
    <t>PERSONAL SBS</t>
  </si>
  <si>
    <t>MAYA</t>
  </si>
  <si>
    <t>Dirección/Departamento/Unidad/Programa: SBS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</si>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</sst>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MS Sans Serif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0" xfId="1" applyBorder="1"/>
    <xf numFmtId="0" fontId="6" fillId="0" borderId="0" xfId="0" applyFont="1"/>
    <xf numFmtId="0" fontId="7" fillId="0" borderId="0" xfId="0" applyFont="1" applyBorder="1" applyAlignment="1">
      <alignment vertical="center"/>
    </xf>
    <xf numFmtId="0" fontId="0" fillId="0" borderId="0" xfId="0" applyBorder="1"/>
    <xf numFmtId="0" fontId="6" fillId="3" borderId="4" xfId="0" applyFont="1" applyFill="1" applyBorder="1"/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Fill="1" applyBorder="1"/>
    <xf numFmtId="0" fontId="1" fillId="0" borderId="0" xfId="1"/>
    <xf numFmtId="0" fontId="8" fillId="2" borderId="4" xfId="1" applyFont="1" applyFill="1" applyBorder="1" applyAlignment="1">
      <alignment horizontal="left"/>
    </xf>
    <xf numFmtId="0" fontId="8" fillId="2" borderId="4" xfId="1" applyFont="1" applyFill="1" applyBorder="1"/>
    <xf numFmtId="0" fontId="9" fillId="2" borderId="4" xfId="1" applyFont="1" applyFill="1" applyBorder="1"/>
    <xf numFmtId="0" fontId="6" fillId="2" borderId="4" xfId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0" xfId="1" applyFill="1" applyBorder="1"/>
    <xf numFmtId="0" fontId="4" fillId="2" borderId="0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" fontId="0" fillId="0" borderId="0" xfId="0" applyNumberFormat="1" applyBorder="1" applyAlignment="1">
      <alignment horizontal="left" vertical="center"/>
    </xf>
    <xf numFmtId="0" fontId="2" fillId="2" borderId="0" xfId="1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3" borderId="4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</cellXfs>
  <cellStyles count="7">
    <cellStyle name="Heading" xfId="2"/>
    <cellStyle name="Hipervínculo 2" xfId="3"/>
    <cellStyle name="Normal" xfId="0" builtinId="0"/>
    <cellStyle name="Normal 2" xfId="4"/>
    <cellStyle name="Normal 3" xfId="1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GT"/>
              <a:t>PERSONAL MUJERES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DATOS'!$B$17</c:f>
              <c:strCache>
                <c:ptCount val="1"/>
                <c:pt idx="0">
                  <c:v>18-30</c:v>
                </c:pt>
              </c:strCache>
            </c:strRef>
          </c:tx>
          <c:invertIfNegative val="0"/>
          <c:cat>
            <c:strRef>
              <c:f>'BASE DE DATOS'!$C$16:$G$16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DATOS'!$C$17:$G$17</c:f>
              <c:numCache>
                <c:formatCode>General</c:formatCode>
                <c:ptCount val="5"/>
                <c:pt idx="0">
                  <c:v>12</c:v>
                </c:pt>
                <c:pt idx="3">
                  <c:v>207</c:v>
                </c:pt>
              </c:numCache>
            </c:numRef>
          </c:val>
        </c:ser>
        <c:ser>
          <c:idx val="1"/>
          <c:order val="1"/>
          <c:tx>
            <c:strRef>
              <c:f>'BASE DE DATOS'!$B$18</c:f>
              <c:strCache>
                <c:ptCount val="1"/>
                <c:pt idx="0">
                  <c:v>31-50</c:v>
                </c:pt>
              </c:strCache>
            </c:strRef>
          </c:tx>
          <c:invertIfNegative val="0"/>
          <c:cat>
            <c:strRef>
              <c:f>'BASE DE DATOS'!$C$16:$G$16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DATOS'!$C$18:$G$18</c:f>
              <c:numCache>
                <c:formatCode>General</c:formatCode>
                <c:ptCount val="5"/>
                <c:pt idx="0">
                  <c:v>44</c:v>
                </c:pt>
                <c:pt idx="3">
                  <c:v>730</c:v>
                </c:pt>
              </c:numCache>
            </c:numRef>
          </c:val>
        </c:ser>
        <c:ser>
          <c:idx val="2"/>
          <c:order val="2"/>
          <c:tx>
            <c:strRef>
              <c:f>'BASE DE DATOS'!$B$19</c:f>
              <c:strCache>
                <c:ptCount val="1"/>
                <c:pt idx="0">
                  <c:v>51-70</c:v>
                </c:pt>
              </c:strCache>
            </c:strRef>
          </c:tx>
          <c:invertIfNegative val="0"/>
          <c:cat>
            <c:strRef>
              <c:f>'BASE DE DATOS'!$C$16:$G$16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DATOS'!$C$19:$G$19</c:f>
              <c:numCache>
                <c:formatCode>General</c:formatCode>
                <c:ptCount val="5"/>
                <c:pt idx="0">
                  <c:v>8</c:v>
                </c:pt>
                <c:pt idx="3">
                  <c:v>244</c:v>
                </c:pt>
              </c:numCache>
            </c:numRef>
          </c:val>
        </c:ser>
        <c:ser>
          <c:idx val="3"/>
          <c:order val="3"/>
          <c:tx>
            <c:strRef>
              <c:f>'BASE DE DATOS'!$B$20</c:f>
              <c:strCache>
                <c:ptCount val="1"/>
                <c:pt idx="0">
                  <c:v>71+</c:v>
                </c:pt>
              </c:strCache>
            </c:strRef>
          </c:tx>
          <c:invertIfNegative val="0"/>
          <c:cat>
            <c:strRef>
              <c:f>'BASE DE DATOS'!$C$16:$G$16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DATOS'!$C$20:$G$20</c:f>
              <c:numCache>
                <c:formatCode>General</c:formatCode>
                <c:ptCount val="5"/>
                <c:pt idx="3">
                  <c:v>10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72390528"/>
        <c:axId val="72392064"/>
      </c:barChart>
      <c:catAx>
        <c:axId val="72390528"/>
        <c:scaling>
          <c:orientation val="minMax"/>
        </c:scaling>
        <c:delete val="0"/>
        <c:axPos val="b"/>
        <c:majorTickMark val="none"/>
        <c:minorTickMark val="none"/>
        <c:tickLblPos val="nextTo"/>
        <c:crossAx val="72392064"/>
        <c:crosses val="autoZero"/>
        <c:auto val="1"/>
        <c:lblAlgn val="ctr"/>
        <c:lblOffset val="100"/>
        <c:noMultiLvlLbl val="0"/>
      </c:catAx>
      <c:valAx>
        <c:axId val="723920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23905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GT"/>
              <a:t>PERSONAL HOMBRES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DATOS'!$B$28</c:f>
              <c:strCache>
                <c:ptCount val="1"/>
                <c:pt idx="0">
                  <c:v>18-30</c:v>
                </c:pt>
              </c:strCache>
            </c:strRef>
          </c:tx>
          <c:invertIfNegative val="0"/>
          <c:cat>
            <c:strRef>
              <c:f>'BASE DE DATOS'!$C$27:$G$27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DATOS'!$C$28:$G$28</c:f>
              <c:numCache>
                <c:formatCode>General</c:formatCode>
                <c:ptCount val="5"/>
                <c:pt idx="0">
                  <c:v>8</c:v>
                </c:pt>
                <c:pt idx="1">
                  <c:v>2</c:v>
                </c:pt>
                <c:pt idx="3">
                  <c:v>185</c:v>
                </c:pt>
              </c:numCache>
            </c:numRef>
          </c:val>
        </c:ser>
        <c:ser>
          <c:idx val="1"/>
          <c:order val="1"/>
          <c:tx>
            <c:strRef>
              <c:f>'BASE DE DATOS'!$B$29</c:f>
              <c:strCache>
                <c:ptCount val="1"/>
                <c:pt idx="0">
                  <c:v>31-50</c:v>
                </c:pt>
              </c:strCache>
            </c:strRef>
          </c:tx>
          <c:invertIfNegative val="0"/>
          <c:cat>
            <c:strRef>
              <c:f>'BASE DE DATOS'!$C$27:$G$27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DATOS'!$C$29:$G$29</c:f>
              <c:numCache>
                <c:formatCode>General</c:formatCode>
                <c:ptCount val="5"/>
                <c:pt idx="0">
                  <c:v>27</c:v>
                </c:pt>
                <c:pt idx="1">
                  <c:v>3</c:v>
                </c:pt>
                <c:pt idx="2">
                  <c:v>1</c:v>
                </c:pt>
                <c:pt idx="3">
                  <c:v>383</c:v>
                </c:pt>
              </c:numCache>
            </c:numRef>
          </c:val>
        </c:ser>
        <c:ser>
          <c:idx val="2"/>
          <c:order val="2"/>
          <c:tx>
            <c:strRef>
              <c:f>'BASE DE DATOS'!$B$30</c:f>
              <c:strCache>
                <c:ptCount val="1"/>
                <c:pt idx="0">
                  <c:v>51-70</c:v>
                </c:pt>
              </c:strCache>
            </c:strRef>
          </c:tx>
          <c:invertIfNegative val="0"/>
          <c:cat>
            <c:strRef>
              <c:f>'BASE DE DATOS'!$C$27:$G$27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DATOS'!$C$30:$G$30</c:f>
              <c:numCache>
                <c:formatCode>General</c:formatCode>
                <c:ptCount val="5"/>
                <c:pt idx="0">
                  <c:v>9</c:v>
                </c:pt>
                <c:pt idx="1">
                  <c:v>1</c:v>
                </c:pt>
                <c:pt idx="3">
                  <c:v>124</c:v>
                </c:pt>
              </c:numCache>
            </c:numRef>
          </c:val>
        </c:ser>
        <c:ser>
          <c:idx val="3"/>
          <c:order val="3"/>
          <c:tx>
            <c:strRef>
              <c:f>'BASE DE DATOS'!$B$31</c:f>
              <c:strCache>
                <c:ptCount val="1"/>
                <c:pt idx="0">
                  <c:v>71+</c:v>
                </c:pt>
              </c:strCache>
            </c:strRef>
          </c:tx>
          <c:invertIfNegative val="0"/>
          <c:cat>
            <c:strRef>
              <c:f>'BASE DE DATOS'!$C$27:$G$27</c:f>
              <c:strCache>
                <c:ptCount val="5"/>
                <c:pt idx="0">
                  <c:v>Maya</c:v>
                </c:pt>
                <c:pt idx="1">
                  <c:v>Xinka</c:v>
                </c:pt>
                <c:pt idx="2">
                  <c:v>Garifuna</c:v>
                </c:pt>
                <c:pt idx="3">
                  <c:v>Mestizo</c:v>
                </c:pt>
                <c:pt idx="4">
                  <c:v>Afrodescen</c:v>
                </c:pt>
              </c:strCache>
            </c:strRef>
          </c:cat>
          <c:val>
            <c:numRef>
              <c:f>'BASE DE DATOS'!$C$31:$G$31</c:f>
              <c:numCache>
                <c:formatCode>General</c:formatCode>
                <c:ptCount val="5"/>
                <c:pt idx="3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72441856"/>
        <c:axId val="72443392"/>
      </c:barChart>
      <c:catAx>
        <c:axId val="72441856"/>
        <c:scaling>
          <c:orientation val="minMax"/>
        </c:scaling>
        <c:delete val="0"/>
        <c:axPos val="b"/>
        <c:majorTickMark val="none"/>
        <c:minorTickMark val="none"/>
        <c:tickLblPos val="nextTo"/>
        <c:crossAx val="72443392"/>
        <c:crosses val="autoZero"/>
        <c:auto val="1"/>
        <c:lblAlgn val="ctr"/>
        <c:lblOffset val="100"/>
        <c:noMultiLvlLbl val="0"/>
      </c:catAx>
      <c:valAx>
        <c:axId val="724433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2441856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733424</xdr:colOff>
      <xdr:row>9</xdr:row>
      <xdr:rowOff>4762</xdr:rowOff>
    </xdr:from>
    <xdr:to>
      <xdr:col>14</xdr:col>
      <xdr:colOff>304800</xdr:colOff>
      <xdr:row>23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176212</xdr:rowOff>
    </xdr:from>
    <xdr:to>
      <xdr:col>14</xdr:col>
      <xdr:colOff>352425</xdr:colOff>
      <xdr:row>40</xdr:row>
      <xdr:rowOff>61912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42182</xdr:colOff>
      <xdr:row>0</xdr:row>
      <xdr:rowOff>38100</xdr:rowOff>
    </xdr:from>
    <xdr:to>
      <xdr:col>4</xdr:col>
      <xdr:colOff>702128</xdr:colOff>
      <xdr:row>4</xdr:row>
      <xdr:rowOff>131546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182" y="38100"/>
          <a:ext cx="2517321" cy="8554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T44"/>
  <sheetViews>
    <sheetView tabSelected="1" zoomScale="70" zoomScaleNormal="70" workbookViewId="0">
      <selection activeCell="G5" sqref="G5"/>
    </sheetView>
  </sheetViews>
  <sheetFormatPr baseColWidth="10" defaultRowHeight="15" x14ac:dyDescent="0.25"/>
  <cols>
    <col min="2" max="2" width="13.5703125" customWidth="1"/>
    <col min="3" max="3" width="8.42578125" customWidth="1"/>
    <col min="4" max="4" width="5.85546875" bestFit="1" customWidth="1"/>
    <col min="5" max="5" width="11.85546875" customWidth="1"/>
    <col min="6" max="6" width="8.140625" bestFit="1" customWidth="1"/>
    <col min="9" max="9" width="11.42578125" customWidth="1"/>
    <col min="16" max="16" width="24.28515625" bestFit="1" customWidth="1"/>
  </cols>
  <sheetData>
    <row r="6" spans="2:19" ht="15.75" x14ac:dyDescent="0.25">
      <c r="B6" s="22" t="s">
        <v>0</v>
      </c>
      <c r="C6" s="23" t="s">
        <v>22</v>
      </c>
      <c r="D6" s="23"/>
      <c r="E6" s="23"/>
      <c r="F6" s="4"/>
      <c r="G6" s="4"/>
      <c r="H6" s="4"/>
      <c r="I6" s="4"/>
      <c r="J6" s="4"/>
    </row>
    <row r="7" spans="2:19" ht="15.75" x14ac:dyDescent="0.25">
      <c r="B7" s="22" t="s">
        <v>1</v>
      </c>
      <c r="C7" s="38" t="s">
        <v>51</v>
      </c>
      <c r="D7" s="23"/>
      <c r="E7" s="23"/>
      <c r="F7" s="4"/>
      <c r="G7" s="4"/>
    </row>
    <row r="8" spans="2:19" ht="18.75" x14ac:dyDescent="0.25">
      <c r="B8" s="39" t="s">
        <v>50</v>
      </c>
      <c r="C8" s="24"/>
      <c r="D8" s="24"/>
      <c r="E8" s="24"/>
      <c r="F8" s="25"/>
      <c r="G8" s="26"/>
      <c r="H8" s="1"/>
    </row>
    <row r="9" spans="2:19" x14ac:dyDescent="0.25">
      <c r="P9" s="27" t="s">
        <v>46</v>
      </c>
      <c r="Q9" s="27" t="s">
        <v>47</v>
      </c>
      <c r="R9" s="27" t="s">
        <v>21</v>
      </c>
      <c r="S9" s="27" t="s">
        <v>15</v>
      </c>
    </row>
    <row r="10" spans="2:19" x14ac:dyDescent="0.25">
      <c r="P10" s="15" t="s">
        <v>23</v>
      </c>
      <c r="Q10" s="9">
        <v>1</v>
      </c>
      <c r="R10" s="9">
        <v>5</v>
      </c>
      <c r="S10" s="9">
        <v>2</v>
      </c>
    </row>
    <row r="11" spans="2:19" x14ac:dyDescent="0.25">
      <c r="B11" s="41" t="s">
        <v>48</v>
      </c>
      <c r="C11" s="42"/>
      <c r="D11" s="42"/>
      <c r="E11" s="42"/>
      <c r="F11" s="42"/>
      <c r="G11" s="43"/>
      <c r="P11" s="15" t="s">
        <v>24</v>
      </c>
      <c r="Q11" s="9">
        <v>2</v>
      </c>
      <c r="R11" s="9">
        <v>0</v>
      </c>
      <c r="S11" s="9">
        <v>0</v>
      </c>
    </row>
    <row r="12" spans="2:19" x14ac:dyDescent="0.25">
      <c r="B12" s="2"/>
      <c r="C12" s="3"/>
      <c r="D12" s="4"/>
      <c r="E12" s="4"/>
      <c r="F12" s="4"/>
      <c r="P12" s="15" t="s">
        <v>25</v>
      </c>
      <c r="Q12" s="9">
        <v>3</v>
      </c>
      <c r="R12" s="9">
        <v>0</v>
      </c>
      <c r="S12" s="9">
        <v>0</v>
      </c>
    </row>
    <row r="13" spans="2:19" x14ac:dyDescent="0.25">
      <c r="P13" s="15" t="s">
        <v>26</v>
      </c>
      <c r="Q13" s="9">
        <v>4</v>
      </c>
      <c r="R13" s="9">
        <v>0</v>
      </c>
      <c r="S13" s="9">
        <v>0</v>
      </c>
    </row>
    <row r="14" spans="2:19" x14ac:dyDescent="0.25">
      <c r="B14" s="5" t="s">
        <v>2</v>
      </c>
      <c r="C14" s="6">
        <f>SUM(C21,D21,E21,F21,G21)</f>
        <v>1255</v>
      </c>
      <c r="P14" s="15" t="s">
        <v>27</v>
      </c>
      <c r="Q14" s="9">
        <v>5</v>
      </c>
      <c r="R14" s="9">
        <v>0</v>
      </c>
      <c r="S14" s="9">
        <v>0</v>
      </c>
    </row>
    <row r="15" spans="2:19" x14ac:dyDescent="0.25">
      <c r="P15" s="15" t="s">
        <v>28</v>
      </c>
      <c r="Q15" s="9">
        <v>6</v>
      </c>
      <c r="R15" s="9">
        <v>0</v>
      </c>
      <c r="S15" s="9">
        <v>0</v>
      </c>
    </row>
    <row r="16" spans="2:19" x14ac:dyDescent="0.25">
      <c r="B16" s="7" t="s">
        <v>3</v>
      </c>
      <c r="C16" s="7" t="s">
        <v>4</v>
      </c>
      <c r="D16" s="7" t="s">
        <v>5</v>
      </c>
      <c r="E16" s="7" t="s">
        <v>6</v>
      </c>
      <c r="F16" s="7" t="s">
        <v>7</v>
      </c>
      <c r="G16" s="7" t="s">
        <v>8</v>
      </c>
      <c r="P16" s="15" t="s">
        <v>29</v>
      </c>
      <c r="Q16" s="9">
        <v>7</v>
      </c>
      <c r="R16" s="9">
        <v>0</v>
      </c>
      <c r="S16" s="9">
        <v>0</v>
      </c>
    </row>
    <row r="17" spans="2:19" x14ac:dyDescent="0.25">
      <c r="B17" s="8" t="s">
        <v>9</v>
      </c>
      <c r="C17" s="9">
        <v>12</v>
      </c>
      <c r="D17" s="9"/>
      <c r="E17" s="9"/>
      <c r="F17" s="9">
        <v>207</v>
      </c>
      <c r="G17" s="9"/>
      <c r="P17" s="15" t="s">
        <v>30</v>
      </c>
      <c r="Q17" s="9">
        <v>8</v>
      </c>
      <c r="R17" s="9">
        <v>1</v>
      </c>
      <c r="S17" s="9">
        <v>0</v>
      </c>
    </row>
    <row r="18" spans="2:19" x14ac:dyDescent="0.25">
      <c r="B18" s="8" t="s">
        <v>10</v>
      </c>
      <c r="C18" s="9">
        <v>44</v>
      </c>
      <c r="D18" s="9"/>
      <c r="E18" s="9"/>
      <c r="F18" s="9">
        <v>730</v>
      </c>
      <c r="G18" s="9"/>
      <c r="P18" s="15" t="s">
        <v>31</v>
      </c>
      <c r="Q18" s="9">
        <v>9</v>
      </c>
      <c r="R18" s="9">
        <v>0</v>
      </c>
      <c r="S18" s="9">
        <v>0</v>
      </c>
    </row>
    <row r="19" spans="2:19" x14ac:dyDescent="0.25">
      <c r="B19" s="8" t="s">
        <v>11</v>
      </c>
      <c r="C19" s="9">
        <v>8</v>
      </c>
      <c r="D19" s="9"/>
      <c r="E19" s="9"/>
      <c r="F19" s="9">
        <v>244</v>
      </c>
      <c r="G19" s="9"/>
      <c r="P19" s="15" t="s">
        <v>32</v>
      </c>
      <c r="Q19" s="9">
        <v>10</v>
      </c>
      <c r="R19" s="9">
        <v>15</v>
      </c>
      <c r="S19" s="9">
        <v>9</v>
      </c>
    </row>
    <row r="20" spans="2:19" x14ac:dyDescent="0.25">
      <c r="B20" s="8" t="s">
        <v>12</v>
      </c>
      <c r="C20" s="9"/>
      <c r="D20" s="9"/>
      <c r="E20" s="9"/>
      <c r="F20" s="9">
        <v>10</v>
      </c>
      <c r="G20" s="9"/>
      <c r="P20" s="15" t="s">
        <v>33</v>
      </c>
      <c r="Q20" s="9">
        <v>11</v>
      </c>
      <c r="R20" s="9">
        <v>4</v>
      </c>
      <c r="S20" s="9">
        <v>5</v>
      </c>
    </row>
    <row r="21" spans="2:19" x14ac:dyDescent="0.25">
      <c r="B21" s="7" t="s">
        <v>13</v>
      </c>
      <c r="C21" s="10">
        <f>SUM(C17:C20)</f>
        <v>64</v>
      </c>
      <c r="D21" s="10">
        <f>SUM(D17:D20)</f>
        <v>0</v>
      </c>
      <c r="E21" s="10">
        <f>SUM(E17:E20)</f>
        <v>0</v>
      </c>
      <c r="F21" s="10">
        <f>SUM(F17:F20)</f>
        <v>1191</v>
      </c>
      <c r="G21" s="10">
        <f>SUM(G17:G20)</f>
        <v>0</v>
      </c>
      <c r="H21" s="32"/>
      <c r="P21" s="15" t="s">
        <v>34</v>
      </c>
      <c r="Q21" s="9">
        <v>12</v>
      </c>
      <c r="R21" s="9">
        <v>12</v>
      </c>
      <c r="S21" s="9">
        <v>3</v>
      </c>
    </row>
    <row r="22" spans="2:19" x14ac:dyDescent="0.25">
      <c r="B22" s="11"/>
      <c r="C22" s="12"/>
      <c r="D22" s="12"/>
      <c r="E22" s="12"/>
      <c r="F22" s="12"/>
      <c r="G22" s="12"/>
      <c r="P22" s="15" t="s">
        <v>35</v>
      </c>
      <c r="Q22" s="9">
        <v>13</v>
      </c>
      <c r="R22" s="9">
        <v>0</v>
      </c>
      <c r="S22" s="9">
        <v>0</v>
      </c>
    </row>
    <row r="23" spans="2:19" x14ac:dyDescent="0.25">
      <c r="B23" s="11"/>
      <c r="C23" s="12"/>
      <c r="D23" s="12"/>
      <c r="E23" s="12"/>
      <c r="F23" s="12"/>
      <c r="G23" s="12"/>
      <c r="P23" s="15" t="s">
        <v>36</v>
      </c>
      <c r="Q23" s="9">
        <v>14</v>
      </c>
      <c r="R23" s="9">
        <v>0</v>
      </c>
      <c r="S23" s="9">
        <v>0</v>
      </c>
    </row>
    <row r="24" spans="2:19" x14ac:dyDescent="0.25">
      <c r="C24" s="13"/>
      <c r="D24" s="13"/>
      <c r="E24" s="13"/>
      <c r="F24" s="13"/>
      <c r="G24" s="13"/>
      <c r="P24" s="15" t="s">
        <v>37</v>
      </c>
      <c r="Q24" s="9">
        <v>15</v>
      </c>
      <c r="R24" s="9">
        <v>0</v>
      </c>
      <c r="S24" s="9">
        <v>1</v>
      </c>
    </row>
    <row r="25" spans="2:19" x14ac:dyDescent="0.25">
      <c r="B25" s="5" t="s">
        <v>14</v>
      </c>
      <c r="C25" s="6">
        <f>SUM(C32,D32,E32,F32,G32)</f>
        <v>745</v>
      </c>
      <c r="D25" s="13"/>
      <c r="E25" s="13"/>
      <c r="F25" s="13"/>
      <c r="G25" s="13"/>
      <c r="P25" s="15" t="s">
        <v>38</v>
      </c>
      <c r="Q25" s="9">
        <v>16</v>
      </c>
      <c r="R25" s="9">
        <v>2</v>
      </c>
      <c r="S25" s="9">
        <v>1</v>
      </c>
    </row>
    <row r="26" spans="2:19" x14ac:dyDescent="0.25">
      <c r="C26" s="13"/>
      <c r="D26" s="13"/>
      <c r="E26" s="13"/>
      <c r="F26" s="13"/>
      <c r="G26" s="13"/>
      <c r="P26" s="15" t="s">
        <v>39</v>
      </c>
      <c r="Q26" s="9">
        <v>17</v>
      </c>
      <c r="R26" s="9">
        <v>2</v>
      </c>
      <c r="S26" s="9">
        <v>8</v>
      </c>
    </row>
    <row r="27" spans="2:19" x14ac:dyDescent="0.25">
      <c r="B27" s="7" t="s">
        <v>3</v>
      </c>
      <c r="C27" s="7" t="s">
        <v>4</v>
      </c>
      <c r="D27" s="7" t="s">
        <v>5</v>
      </c>
      <c r="E27" s="7" t="s">
        <v>6</v>
      </c>
      <c r="F27" s="7" t="s">
        <v>7</v>
      </c>
      <c r="G27" s="7" t="s">
        <v>8</v>
      </c>
      <c r="P27" s="15" t="s">
        <v>40</v>
      </c>
      <c r="Q27" s="9">
        <v>18</v>
      </c>
      <c r="R27" s="9">
        <v>0</v>
      </c>
      <c r="S27" s="9">
        <v>0</v>
      </c>
    </row>
    <row r="28" spans="2:19" x14ac:dyDescent="0.25">
      <c r="B28" s="8" t="s">
        <v>9</v>
      </c>
      <c r="C28" s="9">
        <v>8</v>
      </c>
      <c r="D28" s="36">
        <v>2</v>
      </c>
      <c r="E28" s="9"/>
      <c r="F28" s="14">
        <v>185</v>
      </c>
      <c r="G28" s="9"/>
      <c r="P28" s="15" t="s">
        <v>41</v>
      </c>
      <c r="Q28" s="9">
        <v>19</v>
      </c>
      <c r="R28" s="9">
        <v>0</v>
      </c>
      <c r="S28" s="9">
        <v>0</v>
      </c>
    </row>
    <row r="29" spans="2:19" x14ac:dyDescent="0.25">
      <c r="B29" s="8" t="s">
        <v>10</v>
      </c>
      <c r="C29" s="9">
        <v>27</v>
      </c>
      <c r="D29" s="9">
        <v>3</v>
      </c>
      <c r="E29" s="9">
        <v>1</v>
      </c>
      <c r="F29" s="36">
        <v>383</v>
      </c>
      <c r="G29" s="9"/>
      <c r="P29" s="15" t="s">
        <v>42</v>
      </c>
      <c r="Q29" s="9">
        <v>20</v>
      </c>
      <c r="R29" s="9">
        <v>0</v>
      </c>
      <c r="S29" s="9">
        <v>0</v>
      </c>
    </row>
    <row r="30" spans="2:19" x14ac:dyDescent="0.25">
      <c r="B30" s="8" t="s">
        <v>11</v>
      </c>
      <c r="C30" s="9">
        <v>9</v>
      </c>
      <c r="D30" s="9">
        <v>1</v>
      </c>
      <c r="E30" s="9"/>
      <c r="F30" s="9">
        <v>124</v>
      </c>
      <c r="G30" s="9"/>
      <c r="P30" s="15" t="s">
        <v>43</v>
      </c>
      <c r="Q30" s="9">
        <v>21</v>
      </c>
      <c r="R30" s="9">
        <v>2</v>
      </c>
      <c r="S30" s="9">
        <v>3</v>
      </c>
    </row>
    <row r="31" spans="2:19" x14ac:dyDescent="0.25">
      <c r="B31" s="8" t="s">
        <v>12</v>
      </c>
      <c r="C31" s="15"/>
      <c r="D31" s="15"/>
      <c r="E31" s="15"/>
      <c r="F31" s="9">
        <v>2</v>
      </c>
      <c r="G31" s="31"/>
      <c r="P31" s="15" t="s">
        <v>44</v>
      </c>
      <c r="Q31" s="9">
        <v>22</v>
      </c>
      <c r="R31" s="9">
        <v>0</v>
      </c>
      <c r="S31" s="9">
        <v>0</v>
      </c>
    </row>
    <row r="32" spans="2:19" x14ac:dyDescent="0.25">
      <c r="B32" s="7" t="s">
        <v>13</v>
      </c>
      <c r="C32" s="10">
        <f>SUM(C28:C31)</f>
        <v>44</v>
      </c>
      <c r="D32" s="10">
        <f>SUM(D28:D31)</f>
        <v>6</v>
      </c>
      <c r="E32" s="10">
        <f>SUM(E28:E31)</f>
        <v>1</v>
      </c>
      <c r="F32" s="10">
        <f>SUM(F28:F31)</f>
        <v>694</v>
      </c>
      <c r="G32" s="10">
        <f>SUM(G28:G31)</f>
        <v>0</v>
      </c>
      <c r="P32" s="15" t="s">
        <v>5</v>
      </c>
      <c r="Q32" s="9">
        <v>23</v>
      </c>
      <c r="R32" s="9">
        <v>0</v>
      </c>
      <c r="S32" s="9">
        <v>6</v>
      </c>
    </row>
    <row r="33" spans="2:20" x14ac:dyDescent="0.25">
      <c r="P33" s="15" t="s">
        <v>6</v>
      </c>
      <c r="Q33" s="9">
        <v>24</v>
      </c>
      <c r="R33" s="9">
        <v>0</v>
      </c>
      <c r="S33" s="9">
        <v>0</v>
      </c>
    </row>
    <row r="34" spans="2:20" x14ac:dyDescent="0.25">
      <c r="E34" s="16"/>
      <c r="F34" s="16"/>
      <c r="P34" s="28" t="s">
        <v>45</v>
      </c>
      <c r="Q34" s="29">
        <v>25</v>
      </c>
      <c r="R34" s="9">
        <v>1212</v>
      </c>
      <c r="S34" s="29">
        <v>707</v>
      </c>
      <c r="T34" s="37"/>
    </row>
    <row r="35" spans="2:20" x14ac:dyDescent="0.25">
      <c r="B35" s="44" t="s">
        <v>21</v>
      </c>
      <c r="C35" s="44"/>
      <c r="D35" s="17"/>
      <c r="E35" s="44" t="s">
        <v>15</v>
      </c>
      <c r="F35" s="44"/>
      <c r="P35" s="45" t="s">
        <v>13</v>
      </c>
      <c r="Q35" s="45"/>
      <c r="R35" s="30">
        <f>SUM(R10:R34)</f>
        <v>1255</v>
      </c>
      <c r="S35" s="30">
        <f>SUM(S10:S34)</f>
        <v>745</v>
      </c>
    </row>
    <row r="36" spans="2:20" x14ac:dyDescent="0.25">
      <c r="B36" s="18" t="s">
        <v>49</v>
      </c>
      <c r="C36" s="33">
        <v>64</v>
      </c>
      <c r="D36" s="17"/>
      <c r="E36" s="18" t="s">
        <v>49</v>
      </c>
      <c r="F36" s="34">
        <v>44</v>
      </c>
    </row>
    <row r="37" spans="2:20" x14ac:dyDescent="0.25">
      <c r="B37" s="18" t="s">
        <v>18</v>
      </c>
      <c r="C37" s="33">
        <v>0</v>
      </c>
      <c r="D37" s="17"/>
      <c r="E37" s="18" t="s">
        <v>18</v>
      </c>
      <c r="F37" s="34">
        <v>6</v>
      </c>
    </row>
    <row r="38" spans="2:20" x14ac:dyDescent="0.25">
      <c r="B38" s="19" t="s">
        <v>17</v>
      </c>
      <c r="C38" s="34">
        <v>0</v>
      </c>
      <c r="D38" s="17"/>
      <c r="E38" s="19" t="s">
        <v>17</v>
      </c>
      <c r="F38" s="34">
        <v>1</v>
      </c>
    </row>
    <row r="39" spans="2:20" x14ac:dyDescent="0.25">
      <c r="B39" s="19" t="s">
        <v>16</v>
      </c>
      <c r="C39" s="34">
        <v>1191</v>
      </c>
      <c r="D39" s="17"/>
      <c r="E39" s="19" t="s">
        <v>16</v>
      </c>
      <c r="F39" s="34">
        <v>694</v>
      </c>
    </row>
    <row r="40" spans="2:20" x14ac:dyDescent="0.25">
      <c r="B40" s="19" t="s">
        <v>19</v>
      </c>
      <c r="C40" s="35">
        <v>0</v>
      </c>
      <c r="D40" s="17"/>
      <c r="E40" s="19" t="s">
        <v>19</v>
      </c>
      <c r="F40" s="35">
        <v>0</v>
      </c>
    </row>
    <row r="41" spans="2:20" x14ac:dyDescent="0.25">
      <c r="B41" s="20" t="s">
        <v>20</v>
      </c>
      <c r="C41" s="21">
        <f>SUM(C36:C40)</f>
        <v>1255</v>
      </c>
      <c r="D41" s="17"/>
      <c r="E41" s="20" t="s">
        <v>20</v>
      </c>
      <c r="F41" s="21">
        <f>SUM(F36:F40)</f>
        <v>745</v>
      </c>
    </row>
    <row r="42" spans="2:20" x14ac:dyDescent="0.25">
      <c r="E42" s="16"/>
      <c r="F42" s="16"/>
    </row>
    <row r="43" spans="2:20" x14ac:dyDescent="0.25">
      <c r="C43" s="40"/>
    </row>
    <row r="44" spans="2:20" x14ac:dyDescent="0.25">
      <c r="C44" s="40"/>
    </row>
  </sheetData>
  <mergeCells count="4">
    <mergeCell ref="B11:G11"/>
    <mergeCell ref="B35:C35"/>
    <mergeCell ref="E35:F35"/>
    <mergeCell ref="P35:Q3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DE DATOS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Melvin Vivar</dc:creator>
  <cp:lastModifiedBy>Melvin Vivar</cp:lastModifiedBy>
  <dcterms:created xsi:type="dcterms:W3CDTF">2021-05-31T17:15:54Z</dcterms:created>
  <dcterms:modified xsi:type="dcterms:W3CDTF">2024-02-08T22:00:56Z</dcterms:modified>
</cp:coreProperties>
</file>